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AC\Desktop\PROPEG\Editais PROPEG 2022\Edital Propeg 09_2022 Professor Visitante VFinal\"/>
    </mc:Choice>
  </mc:AlternateContent>
  <xr:revisionPtr revIDLastSave="0" documentId="8_{3D4A75D8-86AC-426C-809B-C3EB72586813}" xr6:coauthVersionLast="46" xr6:coauthVersionMax="46" xr10:uidLastSave="{00000000-0000-0000-0000-000000000000}"/>
  <bookViews>
    <workbookView xWindow="-120" yWindow="-120" windowWidth="29040" windowHeight="15840" xr2:uid="{FEF53FE6-C5A3-448B-AE42-9A0EB424796A}"/>
  </bookViews>
  <sheets>
    <sheet name="PLANILHA DE PONTUAÇÃO" sheetId="1" r:id="rId1"/>
    <sheet name="Planilha2" sheetId="2" r:id="rId2"/>
  </sheets>
  <definedNames>
    <definedName name="_xlnm.Print_Area" localSheetId="0">'PLANILHA DE PONTUAÇÃO'!$A$1:$F$45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<sst xmlns="http://schemas.openxmlformats.org/spreadsheetml/2006/main" count="109" uniqueCount="72">
  <si>
    <t>Item</t>
  </si>
  <si>
    <t>Categoria</t>
  </si>
  <si>
    <t>Subitem</t>
  </si>
  <si>
    <t>PRODUÇÃO</t>
  </si>
  <si>
    <t xml:space="preserve">1. Artigos publicados em periódicos com ISSN </t>
  </si>
  <si>
    <t xml:space="preserve">2. Livro ou capítulo de livro com ISBN </t>
  </si>
  <si>
    <t xml:space="preserve">2.1 Livro Publicado em editora internacional </t>
  </si>
  <si>
    <t xml:space="preserve">2.2 Livro Publicado em editora nacional </t>
  </si>
  <si>
    <t xml:space="preserve">2.3 Capítulo de Livro Publicado em editora internacional </t>
  </si>
  <si>
    <t xml:space="preserve">2.4 Capítulo de Livro Publicado em editora nacional </t>
  </si>
  <si>
    <t xml:space="preserve">2.5 Organização de Livro Publicado em editora internacional </t>
  </si>
  <si>
    <t xml:space="preserve">2.6 Organização de Livro Publicado em editora nacional </t>
  </si>
  <si>
    <t xml:space="preserve">2.7 Tradução de Livro na área da vaga pretendida </t>
  </si>
  <si>
    <t>3. Propriedade intelectual</t>
  </si>
  <si>
    <t xml:space="preserve">3.1 Patente Licenciada </t>
  </si>
  <si>
    <t xml:space="preserve">3.2 Patente com Depósito ou Pedido de Exame </t>
  </si>
  <si>
    <t xml:space="preserve">3.3 Programa de Computador Registrado </t>
  </si>
  <si>
    <t xml:space="preserve">3.4 Cultivar Protegida </t>
  </si>
  <si>
    <t xml:space="preserve">3.5 Desenho Industrial Registrado </t>
  </si>
  <si>
    <t xml:space="preserve">3.6 Marca Registrada </t>
  </si>
  <si>
    <t xml:space="preserve">3.7 Topografia de Circuito Integral Registrada </t>
  </si>
  <si>
    <t xml:space="preserve">3.8 Produtos </t>
  </si>
  <si>
    <t xml:space="preserve">3.9 Processos ou Técnicas </t>
  </si>
  <si>
    <t>ORIENTAÇÕES</t>
  </si>
  <si>
    <t xml:space="preserve">4.1 Supervisão de Pós-Doutorado </t>
  </si>
  <si>
    <t xml:space="preserve">4.2 Tese de Doutorado </t>
  </si>
  <si>
    <t xml:space="preserve">4.3 Dissertação de Mestrado </t>
  </si>
  <si>
    <t xml:space="preserve">4. Orientações Concluídas </t>
  </si>
  <si>
    <t xml:space="preserve">5. Orientações em Andamento </t>
  </si>
  <si>
    <t xml:space="preserve">5.1 Supervisão de Pós-Doutorado </t>
  </si>
  <si>
    <t xml:space="preserve">5.2 Tese de Doutorado </t>
  </si>
  <si>
    <t xml:space="preserve">5.3 Dissertação de Mestrado </t>
  </si>
  <si>
    <t xml:space="preserve">ATUAÇÕES </t>
  </si>
  <si>
    <t xml:space="preserve">6. Participação em Atividades Editoriais </t>
  </si>
  <si>
    <t xml:space="preserve">6.1 Membro de Corpo Editorial de Periódico Internacional </t>
  </si>
  <si>
    <t xml:space="preserve">6.2 Revisor de Periódico Internacional </t>
  </si>
  <si>
    <t xml:space="preserve">6.3 Membro de Corpo Editorial de Periódico Nacional </t>
  </si>
  <si>
    <t xml:space="preserve">6.4 Revisor de Periódico Nacional </t>
  </si>
  <si>
    <t xml:space="preserve">7. Coordenação de Projeto de Pesquisa </t>
  </si>
  <si>
    <t xml:space="preserve">TEMPO DE DOUTORADO </t>
  </si>
  <si>
    <t xml:space="preserve">8. Anos Completos de Doutorado </t>
  </si>
  <si>
    <t>8. 1 Título obtido entre 2 e 6 anos</t>
  </si>
  <si>
    <t xml:space="preserve">8.2 Título obtido entre 7 e 10 anos </t>
  </si>
  <si>
    <t xml:space="preserve">8.3 Título obtido entre 11 e 15 anos </t>
  </si>
  <si>
    <t>8.4 Título obtido a 15 anos ou mais</t>
  </si>
  <si>
    <t xml:space="preserve">Quantidade Máxima </t>
  </si>
  <si>
    <t xml:space="preserve">            Campo a ser preenchido pelo candidato</t>
  </si>
  <si>
    <t>sem limite</t>
  </si>
  <si>
    <t>-</t>
  </si>
  <si>
    <t>Quantidade</t>
  </si>
  <si>
    <t>Pontuação</t>
  </si>
  <si>
    <t>7.1 Coordenador de Projeto com Financiamento Estrangeiro</t>
  </si>
  <si>
    <t>7.2 Coordenador de Projeto com Financiamento por Agência de Fomento Nacional</t>
  </si>
  <si>
    <t>Pontuação Obtida</t>
  </si>
  <si>
    <t>Quantidade Comprovada</t>
  </si>
  <si>
    <t>Pontuação Indicada (cálculo automático)</t>
  </si>
  <si>
    <t>ANEXO I - PLANILHA DE PONTUAÇÃO</t>
  </si>
  <si>
    <t>JCR&gt;4,0 ou CiteScore &gt;5,0 (sem limite de quantidade) 100</t>
  </si>
  <si>
    <t>4,0≥ JCR &gt;3,0 ou 5,0≥ CiteScore &gt;4,0 (sem limite de</t>
  </si>
  <si>
    <t>3,0≥ JCR &gt;2,0 ou 4,0≥ CiteScore &gt;3,0 (sem limite de</t>
  </si>
  <si>
    <t>2,0≥ JCR &gt;1,0 ou 3,0≥ CiteScore &gt;2,0 (sem limite de</t>
  </si>
  <si>
    <t>1,0≥ JCR &gt;0,5 ou 2,0≥ CiteScore &gt;1,5 (máximo 4 artigos) 40</t>
  </si>
  <si>
    <t>JCR≤0,5 ou CiteScore ≤1,5 (máximo 2 artigos) 10</t>
  </si>
  <si>
    <t>Sem JCR ou CiteScore (máximo 5 artigos) 1</t>
  </si>
  <si>
    <t>1.2  4,0≥ JCR &gt;3,0 ou 5,0≥ CiteScore &gt;4,0</t>
  </si>
  <si>
    <t>1.1  JCR&gt;4,0 ou CiteScore &gt;5,0</t>
  </si>
  <si>
    <t>1.3  3,0≥ JCR &gt;2,0 ou 4,0≥ CiteScore &gt;3,0</t>
  </si>
  <si>
    <t>1.4  2,0≥ JCR &gt;1,0 ou 3,0≥ CiteScore &gt;2,0</t>
  </si>
  <si>
    <t>1.6  JCR≤0,5 ou CiteScore ≤1,5</t>
  </si>
  <si>
    <t>1.5  1,0≥ JCR &gt;0,5 ou 2,0≥ CiteScore &gt;1,5</t>
  </si>
  <si>
    <t>1.7  Sem JCR ou CiteScore</t>
  </si>
  <si>
    <t>EDITAL PROPEG 09/2022 - PROCESSO SELETIVO PARA PROFESSOR VISITANTE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</si>
</sst>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19050</xdr:rowOff>
    </xdr:from>
    <xdr:to>
      <xdr:col>0</xdr:col>
      <xdr:colOff>247650</xdr:colOff>
      <xdr:row>3</xdr:row>
      <xdr:rowOff>161925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6486CE3-02EC-43E2-9C6D-0B547EE59AC2}"/>
            </a:ext>
          </a:extLst>
        </xdr:cNvPr>
        <xdr:cNvSpPr/>
      </xdr:nvSpPr>
      <xdr:spPr>
        <a:xfrm>
          <a:off x="66675" y="590550"/>
          <a:ext cx="180975" cy="142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9C96-8CAC-4DB4-857C-03FCCB6F6967}">
  <sheetPr>
    <pageSetUpPr fitToPage="1"/>
  </sheetPr>
  <dimension ref="A1:T179"/>
  <sheetViews>
    <sheetView showGridLines="0" tabSelected="1" workbookViewId="0">
      <selection activeCell="A2" sqref="A2:F2"/>
    </sheetView>
  </sheetViews>
  <sheetFormatPr defaultRowHeight="15" x14ac:dyDescent="0.25"/>
  <cols>
    <col min="1" max="1" width="22.42578125" customWidth="1"/>
    <col min="2" max="2" width="46.28515625" customWidth="1"/>
    <col min="3" max="3" width="41.7109375" customWidth="1"/>
    <col min="4" max="4" width="13.28515625" customWidth="1"/>
    <col min="5" max="5" width="13.140625" customWidth="1"/>
    <col min="6" max="6" width="19.28515625" customWidth="1"/>
    <col min="7" max="7" width="20.140625" hidden="1" customWidth="1"/>
    <col min="8" max="8" width="13" hidden="1" customWidth="1"/>
    <col min="9" max="9" width="18.5703125" hidden="1" customWidth="1"/>
    <col min="12" max="12" width="9.140625" customWidth="1"/>
  </cols>
  <sheetData>
    <row r="1" spans="1:20" ht="18.75" x14ac:dyDescent="0.3">
      <c r="A1" s="18" t="s">
        <v>71</v>
      </c>
      <c r="B1" s="18"/>
      <c r="C1" s="18"/>
      <c r="D1" s="18"/>
      <c r="E1" s="18"/>
      <c r="F1" s="18"/>
    </row>
    <row r="2" spans="1:20" ht="17.25" x14ac:dyDescent="0.3">
      <c r="A2" s="19" t="s">
        <v>56</v>
      </c>
      <c r="B2" s="19"/>
      <c r="C2" s="19"/>
      <c r="D2" s="19"/>
      <c r="E2" s="19"/>
      <c r="F2" s="19"/>
    </row>
    <row r="4" spans="1:20" x14ac:dyDescent="0.25">
      <c r="A4" s="1" t="s">
        <v>46</v>
      </c>
    </row>
    <row r="6" spans="1:20" ht="30" x14ac:dyDescent="0.25">
      <c r="A6" s="3" t="s">
        <v>1</v>
      </c>
      <c r="B6" s="3" t="s">
        <v>0</v>
      </c>
      <c r="C6" s="3" t="s">
        <v>2</v>
      </c>
      <c r="D6" s="3" t="s">
        <v>49</v>
      </c>
      <c r="E6" s="3" t="s">
        <v>50</v>
      </c>
      <c r="F6" s="3" t="s">
        <v>45</v>
      </c>
      <c r="G6" s="13" t="s">
        <v>55</v>
      </c>
      <c r="H6" s="13" t="s">
        <v>54</v>
      </c>
      <c r="I6" s="13" t="s">
        <v>53</v>
      </c>
      <c r="J6" s="2"/>
      <c r="K6" s="2"/>
      <c r="L6" s="2"/>
      <c r="M6" s="2"/>
      <c r="N6" s="2"/>
      <c r="O6" s="2"/>
      <c r="P6" s="17"/>
      <c r="Q6" s="17"/>
      <c r="R6" s="17"/>
      <c r="S6" s="17"/>
      <c r="T6" s="17"/>
    </row>
    <row r="7" spans="1:20" x14ac:dyDescent="0.25">
      <c r="A7" s="4" t="s">
        <v>3</v>
      </c>
      <c r="B7" s="8" t="s">
        <v>4</v>
      </c>
      <c r="C7" s="11" t="s">
        <v>65</v>
      </c>
      <c r="D7" s="16"/>
      <c r="E7" s="12">
        <v>15</v>
      </c>
      <c r="F7" s="12" t="s">
        <v>47</v>
      </c>
      <c r="G7" s="12">
        <f>D7*E7</f>
        <v>0</v>
      </c>
      <c r="H7" s="12"/>
      <c r="I7" s="12">
        <f>E7*H7</f>
        <v>0</v>
      </c>
      <c r="L7" s="2"/>
      <c r="M7" s="2"/>
      <c r="N7" s="2"/>
      <c r="O7" s="2"/>
      <c r="P7" s="17"/>
      <c r="Q7" s="17"/>
      <c r="R7" s="17"/>
      <c r="S7" s="17"/>
      <c r="T7" s="17"/>
    </row>
    <row r="8" spans="1:20" x14ac:dyDescent="0.25">
      <c r="A8" s="5"/>
      <c r="B8" s="9"/>
      <c r="C8" s="11" t="s">
        <v>64</v>
      </c>
      <c r="D8" s="16"/>
      <c r="E8" s="12">
        <v>13</v>
      </c>
      <c r="F8" s="12" t="s">
        <v>47</v>
      </c>
      <c r="G8" s="12">
        <f t="shared" ref="G8:G41" si="0">D8*E8</f>
        <v>0</v>
      </c>
      <c r="H8" s="12"/>
      <c r="I8" s="12">
        <f t="shared" ref="I8:I45" si="1">E8*H8</f>
        <v>0</v>
      </c>
      <c r="L8" s="2"/>
      <c r="M8" s="2"/>
      <c r="N8" s="2"/>
      <c r="O8" s="2"/>
      <c r="P8" s="17"/>
      <c r="Q8" s="17"/>
      <c r="R8" s="17"/>
      <c r="S8" s="17"/>
      <c r="T8" s="17"/>
    </row>
    <row r="9" spans="1:20" x14ac:dyDescent="0.25">
      <c r="A9" s="5"/>
      <c r="B9" s="9"/>
      <c r="C9" s="11" t="s">
        <v>66</v>
      </c>
      <c r="D9" s="16"/>
      <c r="E9" s="12">
        <v>11</v>
      </c>
      <c r="F9" s="12" t="s">
        <v>47</v>
      </c>
      <c r="G9" s="12">
        <f t="shared" si="0"/>
        <v>0</v>
      </c>
      <c r="H9" s="12"/>
      <c r="I9" s="12">
        <f t="shared" si="1"/>
        <v>0</v>
      </c>
      <c r="L9" s="2"/>
      <c r="M9" s="2"/>
      <c r="N9" s="2"/>
      <c r="O9" s="2"/>
      <c r="P9" s="17"/>
      <c r="Q9" s="17"/>
      <c r="R9" s="17"/>
      <c r="S9" s="17"/>
      <c r="T9" s="17"/>
    </row>
    <row r="10" spans="1:20" x14ac:dyDescent="0.25">
      <c r="A10" s="5"/>
      <c r="B10" s="9"/>
      <c r="C10" s="11" t="s">
        <v>67</v>
      </c>
      <c r="D10" s="16"/>
      <c r="E10" s="12">
        <v>9</v>
      </c>
      <c r="F10" s="12" t="s">
        <v>47</v>
      </c>
      <c r="G10" s="12">
        <f t="shared" si="0"/>
        <v>0</v>
      </c>
      <c r="H10" s="12"/>
      <c r="I10" s="12">
        <f t="shared" si="1"/>
        <v>0</v>
      </c>
      <c r="L10" s="2"/>
      <c r="M10" s="2"/>
      <c r="N10" s="2"/>
      <c r="O10" s="2"/>
      <c r="P10" s="17"/>
      <c r="Q10" s="17"/>
      <c r="R10" s="17"/>
      <c r="S10" s="17"/>
      <c r="T10" s="17"/>
    </row>
    <row r="11" spans="1:20" x14ac:dyDescent="0.25">
      <c r="A11" s="5"/>
      <c r="B11" s="9"/>
      <c r="C11" s="11" t="s">
        <v>69</v>
      </c>
      <c r="D11" s="16"/>
      <c r="E11" s="12">
        <v>5</v>
      </c>
      <c r="F11" s="12" t="s">
        <v>47</v>
      </c>
      <c r="G11" s="12">
        <f t="shared" si="0"/>
        <v>0</v>
      </c>
      <c r="H11" s="12"/>
      <c r="I11" s="12">
        <f t="shared" si="1"/>
        <v>0</v>
      </c>
      <c r="L11" s="2"/>
      <c r="M11" s="2"/>
      <c r="N11" s="2"/>
      <c r="O11" s="2"/>
      <c r="P11" s="17"/>
      <c r="Q11" s="17"/>
      <c r="R11" s="17"/>
      <c r="S11" s="17"/>
      <c r="T11" s="17"/>
    </row>
    <row r="12" spans="1:20" x14ac:dyDescent="0.25">
      <c r="A12" s="5"/>
      <c r="B12" s="9"/>
      <c r="C12" s="11" t="s">
        <v>68</v>
      </c>
      <c r="D12" s="16"/>
      <c r="E12" s="12">
        <v>3</v>
      </c>
      <c r="F12" s="12" t="s">
        <v>47</v>
      </c>
      <c r="G12" s="12">
        <f t="shared" si="0"/>
        <v>0</v>
      </c>
      <c r="H12" s="12"/>
      <c r="I12" s="12">
        <f t="shared" si="1"/>
        <v>0</v>
      </c>
      <c r="L12" s="2"/>
      <c r="M12" s="2"/>
      <c r="N12" s="2"/>
      <c r="O12" s="2"/>
      <c r="P12" s="17"/>
      <c r="Q12" s="17"/>
      <c r="R12" s="17"/>
      <c r="S12" s="17"/>
      <c r="T12" s="17"/>
    </row>
    <row r="13" spans="1:20" x14ac:dyDescent="0.25">
      <c r="A13" s="5"/>
      <c r="B13" s="9"/>
      <c r="C13" s="11" t="s">
        <v>70</v>
      </c>
      <c r="D13" s="16"/>
      <c r="E13" s="12">
        <v>1</v>
      </c>
      <c r="F13" s="12" t="s">
        <v>47</v>
      </c>
      <c r="G13" s="12">
        <f t="shared" si="0"/>
        <v>0</v>
      </c>
      <c r="H13" s="12"/>
      <c r="I13" s="12">
        <f t="shared" si="1"/>
        <v>0</v>
      </c>
      <c r="L13" s="2"/>
      <c r="M13" s="2"/>
      <c r="N13" s="2"/>
      <c r="O13" s="2"/>
      <c r="P13" s="17"/>
      <c r="Q13" s="17"/>
      <c r="R13" s="17"/>
      <c r="S13" s="17"/>
      <c r="T13" s="17"/>
    </row>
    <row r="14" spans="1:20" x14ac:dyDescent="0.25">
      <c r="A14" s="5"/>
      <c r="B14" s="8" t="s">
        <v>5</v>
      </c>
      <c r="C14" s="11" t="s">
        <v>6</v>
      </c>
      <c r="D14" s="16"/>
      <c r="E14" s="12">
        <v>10</v>
      </c>
      <c r="F14" s="12" t="s">
        <v>47</v>
      </c>
      <c r="G14" s="12">
        <f t="shared" si="0"/>
        <v>0</v>
      </c>
      <c r="H14" s="12"/>
      <c r="I14" s="12">
        <f t="shared" si="1"/>
        <v>0</v>
      </c>
      <c r="J14" s="2"/>
      <c r="K14" s="2"/>
      <c r="L14" s="2"/>
      <c r="M14" s="2"/>
      <c r="N14" s="2"/>
      <c r="O14" s="2"/>
      <c r="P14" s="17"/>
      <c r="Q14" s="17"/>
      <c r="R14" s="17"/>
      <c r="S14" s="17"/>
      <c r="T14" s="17"/>
    </row>
    <row r="15" spans="1:20" x14ac:dyDescent="0.25">
      <c r="A15" s="5"/>
      <c r="B15" s="9"/>
      <c r="C15" s="11" t="s">
        <v>7</v>
      </c>
      <c r="D15" s="16"/>
      <c r="E15" s="12">
        <v>7</v>
      </c>
      <c r="F15" s="12" t="s">
        <v>47</v>
      </c>
      <c r="G15" s="12">
        <f t="shared" si="0"/>
        <v>0</v>
      </c>
      <c r="H15" s="12"/>
      <c r="I15" s="12">
        <f t="shared" si="1"/>
        <v>0</v>
      </c>
      <c r="J15" s="2"/>
      <c r="K15" s="2"/>
      <c r="L15" s="2"/>
      <c r="M15" s="2"/>
      <c r="N15" s="2"/>
      <c r="O15" s="2"/>
      <c r="P15" s="17"/>
      <c r="Q15" s="17"/>
      <c r="R15" s="17"/>
      <c r="S15" s="17"/>
      <c r="T15" s="17"/>
    </row>
    <row r="16" spans="1:20" ht="30" x14ac:dyDescent="0.25">
      <c r="A16" s="5"/>
      <c r="B16" s="9"/>
      <c r="C16" s="11" t="s">
        <v>8</v>
      </c>
      <c r="D16" s="16"/>
      <c r="E16" s="12">
        <v>6</v>
      </c>
      <c r="F16" s="12" t="s">
        <v>47</v>
      </c>
      <c r="G16" s="12">
        <f t="shared" si="0"/>
        <v>0</v>
      </c>
      <c r="H16" s="12"/>
      <c r="I16" s="12">
        <f t="shared" si="1"/>
        <v>0</v>
      </c>
      <c r="J16" s="2"/>
      <c r="K16" s="2"/>
      <c r="L16" s="2"/>
      <c r="M16" s="2"/>
      <c r="N16" s="2"/>
      <c r="O16" s="2"/>
      <c r="P16" s="17"/>
      <c r="Q16" s="17"/>
      <c r="R16" s="17"/>
      <c r="S16" s="17"/>
      <c r="T16" s="17"/>
    </row>
    <row r="17" spans="1:20" ht="30" x14ac:dyDescent="0.25">
      <c r="A17" s="5"/>
      <c r="B17" s="9"/>
      <c r="C17" s="11" t="s">
        <v>9</v>
      </c>
      <c r="D17" s="16"/>
      <c r="E17" s="12">
        <v>5</v>
      </c>
      <c r="F17" s="12" t="s">
        <v>47</v>
      </c>
      <c r="G17" s="12">
        <f t="shared" si="0"/>
        <v>0</v>
      </c>
      <c r="H17" s="12"/>
      <c r="I17" s="12">
        <f t="shared" si="1"/>
        <v>0</v>
      </c>
      <c r="J17" s="2"/>
      <c r="K17" s="2"/>
      <c r="L17" s="2"/>
      <c r="M17" s="2"/>
      <c r="N17" s="2"/>
      <c r="O17" s="2"/>
      <c r="P17" s="17"/>
      <c r="Q17" s="17"/>
      <c r="R17" s="17"/>
      <c r="S17" s="17"/>
      <c r="T17" s="17"/>
    </row>
    <row r="18" spans="1:20" ht="30" x14ac:dyDescent="0.25">
      <c r="A18" s="5"/>
      <c r="B18" s="9"/>
      <c r="C18" s="11" t="s">
        <v>10</v>
      </c>
      <c r="D18" s="16"/>
      <c r="E18" s="12">
        <v>8</v>
      </c>
      <c r="F18" s="12" t="s">
        <v>47</v>
      </c>
      <c r="G18" s="12">
        <f t="shared" si="0"/>
        <v>0</v>
      </c>
      <c r="H18" s="12"/>
      <c r="I18" s="12">
        <f t="shared" si="1"/>
        <v>0</v>
      </c>
      <c r="J18" s="2"/>
      <c r="K18" s="2"/>
      <c r="L18" s="2"/>
      <c r="M18" s="2"/>
      <c r="N18" s="2"/>
      <c r="O18" s="2"/>
      <c r="P18" s="17"/>
      <c r="Q18" s="17"/>
      <c r="R18" s="17"/>
      <c r="S18" s="17"/>
      <c r="T18" s="17"/>
    </row>
    <row r="19" spans="1:20" ht="30" x14ac:dyDescent="0.25">
      <c r="A19" s="5"/>
      <c r="B19" s="9"/>
      <c r="C19" s="11" t="s">
        <v>11</v>
      </c>
      <c r="D19" s="16"/>
      <c r="E19" s="12">
        <v>4</v>
      </c>
      <c r="F19" s="12" t="s">
        <v>47</v>
      </c>
      <c r="G19" s="12">
        <f t="shared" si="0"/>
        <v>0</v>
      </c>
      <c r="H19" s="12"/>
      <c r="I19" s="12">
        <f t="shared" si="1"/>
        <v>0</v>
      </c>
      <c r="J19" s="2"/>
      <c r="K19" s="2"/>
      <c r="L19" s="2"/>
      <c r="M19" s="2"/>
      <c r="N19" s="2"/>
      <c r="O19" s="2"/>
      <c r="P19" s="17"/>
      <c r="Q19" s="17"/>
      <c r="R19" s="17"/>
      <c r="S19" s="17"/>
      <c r="T19" s="17"/>
    </row>
    <row r="20" spans="1:20" ht="30" x14ac:dyDescent="0.25">
      <c r="A20" s="5"/>
      <c r="B20" s="10"/>
      <c r="C20" s="11" t="s">
        <v>12</v>
      </c>
      <c r="D20" s="16"/>
      <c r="E20" s="12">
        <v>8</v>
      </c>
      <c r="F20" s="12" t="s">
        <v>47</v>
      </c>
      <c r="G20" s="12">
        <f t="shared" si="0"/>
        <v>0</v>
      </c>
      <c r="H20" s="12"/>
      <c r="I20" s="12">
        <f t="shared" si="1"/>
        <v>0</v>
      </c>
      <c r="J20" s="2"/>
      <c r="K20" s="2"/>
      <c r="L20" s="2"/>
      <c r="M20" s="2"/>
      <c r="N20" s="2"/>
      <c r="O20" s="2"/>
      <c r="P20" s="17"/>
      <c r="Q20" s="17"/>
      <c r="R20" s="17"/>
      <c r="S20" s="17"/>
      <c r="T20" s="17"/>
    </row>
    <row r="21" spans="1:20" x14ac:dyDescent="0.25">
      <c r="A21" s="5"/>
      <c r="B21" s="8" t="s">
        <v>13</v>
      </c>
      <c r="C21" s="11" t="s">
        <v>14</v>
      </c>
      <c r="D21" s="16"/>
      <c r="E21" s="12">
        <v>45</v>
      </c>
      <c r="F21" s="12" t="s">
        <v>47</v>
      </c>
      <c r="G21" s="12">
        <f t="shared" si="0"/>
        <v>0</v>
      </c>
      <c r="H21" s="12"/>
      <c r="I21" s="12">
        <f t="shared" si="1"/>
        <v>0</v>
      </c>
      <c r="J21" s="2"/>
      <c r="K21" s="2"/>
      <c r="L21" s="2"/>
      <c r="M21" s="2"/>
      <c r="N21" s="2"/>
      <c r="O21" s="2"/>
      <c r="P21" s="17"/>
      <c r="Q21" s="17"/>
      <c r="R21" s="17"/>
      <c r="S21" s="17"/>
      <c r="T21" s="17"/>
    </row>
    <row r="22" spans="1:20" ht="30" x14ac:dyDescent="0.25">
      <c r="A22" s="14"/>
      <c r="B22" s="9"/>
      <c r="C22" s="11" t="s">
        <v>15</v>
      </c>
      <c r="D22" s="16"/>
      <c r="E22" s="12">
        <v>5</v>
      </c>
      <c r="F22" s="12" t="s">
        <v>47</v>
      </c>
      <c r="G22" s="12">
        <f t="shared" si="0"/>
        <v>0</v>
      </c>
      <c r="H22" s="12"/>
      <c r="I22" s="12">
        <f t="shared" si="1"/>
        <v>0</v>
      </c>
      <c r="J22" s="2"/>
      <c r="K22" s="2"/>
      <c r="L22" s="2"/>
      <c r="M22" s="2"/>
      <c r="N22" s="2"/>
      <c r="O22" s="2"/>
      <c r="P22" s="17"/>
      <c r="Q22" s="17"/>
      <c r="R22" s="17"/>
      <c r="S22" s="17"/>
      <c r="T22" s="17"/>
    </row>
    <row r="23" spans="1:20" x14ac:dyDescent="0.25">
      <c r="A23" s="5"/>
      <c r="B23" s="9"/>
      <c r="C23" s="11" t="s">
        <v>16</v>
      </c>
      <c r="D23" s="16"/>
      <c r="E23" s="12">
        <v>2</v>
      </c>
      <c r="F23" s="12" t="s">
        <v>47</v>
      </c>
      <c r="G23" s="12">
        <f t="shared" si="0"/>
        <v>0</v>
      </c>
      <c r="H23" s="12"/>
      <c r="I23" s="12">
        <f t="shared" si="1"/>
        <v>0</v>
      </c>
      <c r="J23" s="2"/>
      <c r="K23" s="2"/>
      <c r="L23" s="2"/>
      <c r="M23" s="2"/>
      <c r="N23" s="2"/>
      <c r="O23" s="2"/>
      <c r="P23" s="17"/>
      <c r="Q23" s="17"/>
      <c r="R23" s="17"/>
      <c r="S23" s="17"/>
      <c r="T23" s="17"/>
    </row>
    <row r="24" spans="1:20" x14ac:dyDescent="0.25">
      <c r="A24" s="5"/>
      <c r="B24" s="9"/>
      <c r="C24" s="11" t="s">
        <v>17</v>
      </c>
      <c r="D24" s="16"/>
      <c r="E24" s="12">
        <v>15</v>
      </c>
      <c r="F24" s="12" t="s">
        <v>47</v>
      </c>
      <c r="G24" s="12">
        <f t="shared" si="0"/>
        <v>0</v>
      </c>
      <c r="H24" s="12"/>
      <c r="I24" s="12">
        <f t="shared" si="1"/>
        <v>0</v>
      </c>
      <c r="J24" s="2"/>
      <c r="K24" s="2"/>
      <c r="L24" s="2"/>
      <c r="M24" s="2"/>
      <c r="N24" s="2"/>
      <c r="O24" s="2"/>
      <c r="P24" s="17"/>
      <c r="Q24" s="17"/>
      <c r="R24" s="17"/>
      <c r="S24" s="17"/>
      <c r="T24" s="17"/>
    </row>
    <row r="25" spans="1:20" x14ac:dyDescent="0.25">
      <c r="A25" s="5"/>
      <c r="B25" s="9"/>
      <c r="C25" s="11" t="s">
        <v>18</v>
      </c>
      <c r="D25" s="16"/>
      <c r="E25" s="12">
        <v>2</v>
      </c>
      <c r="F25" s="12" t="s">
        <v>47</v>
      </c>
      <c r="G25" s="12">
        <f t="shared" si="0"/>
        <v>0</v>
      </c>
      <c r="H25" s="12"/>
      <c r="I25" s="12">
        <f t="shared" si="1"/>
        <v>0</v>
      </c>
      <c r="J25" s="2"/>
      <c r="K25" s="2"/>
      <c r="L25" s="2"/>
      <c r="M25" s="2"/>
      <c r="N25" s="2"/>
      <c r="O25" s="2"/>
      <c r="P25" s="17"/>
      <c r="Q25" s="17"/>
      <c r="R25" s="17"/>
      <c r="S25" s="17"/>
      <c r="T25" s="17"/>
    </row>
    <row r="26" spans="1:20" x14ac:dyDescent="0.25">
      <c r="A26" s="5"/>
      <c r="B26" s="9"/>
      <c r="C26" s="11" t="s">
        <v>19</v>
      </c>
      <c r="D26" s="16"/>
      <c r="E26" s="12">
        <v>2</v>
      </c>
      <c r="F26" s="12" t="s">
        <v>47</v>
      </c>
      <c r="G26" s="12">
        <f t="shared" si="0"/>
        <v>0</v>
      </c>
      <c r="H26" s="12"/>
      <c r="I26" s="12">
        <f t="shared" si="1"/>
        <v>0</v>
      </c>
      <c r="J26" s="2"/>
      <c r="K26" s="2"/>
      <c r="L26" s="2"/>
      <c r="M26" s="2"/>
      <c r="N26" s="2"/>
      <c r="O26" s="2"/>
      <c r="P26" s="17"/>
      <c r="Q26" s="17"/>
      <c r="R26" s="17"/>
      <c r="S26" s="17"/>
      <c r="T26" s="17"/>
    </row>
    <row r="27" spans="1:20" x14ac:dyDescent="0.25">
      <c r="A27" s="5"/>
      <c r="B27" s="9"/>
      <c r="C27" s="11" t="s">
        <v>20</v>
      </c>
      <c r="D27" s="16"/>
      <c r="E27" s="12">
        <v>5</v>
      </c>
      <c r="F27" s="12" t="s">
        <v>47</v>
      </c>
      <c r="G27" s="12">
        <f t="shared" si="0"/>
        <v>0</v>
      </c>
      <c r="H27" s="12"/>
      <c r="I27" s="12">
        <f t="shared" si="1"/>
        <v>0</v>
      </c>
      <c r="J27" s="2"/>
      <c r="K27" s="2"/>
      <c r="L27" s="2"/>
      <c r="M27" s="2"/>
      <c r="N27" s="2"/>
      <c r="O27" s="2"/>
      <c r="P27" s="17"/>
      <c r="Q27" s="17"/>
      <c r="R27" s="17"/>
      <c r="S27" s="17"/>
      <c r="T27" s="17"/>
    </row>
    <row r="28" spans="1:20" x14ac:dyDescent="0.25">
      <c r="A28" s="5"/>
      <c r="B28" s="9"/>
      <c r="C28" s="11" t="s">
        <v>21</v>
      </c>
      <c r="D28" s="16"/>
      <c r="E28" s="12">
        <v>15</v>
      </c>
      <c r="F28" s="12" t="s">
        <v>47</v>
      </c>
      <c r="G28" s="12">
        <f t="shared" si="0"/>
        <v>0</v>
      </c>
      <c r="H28" s="12"/>
      <c r="I28" s="12">
        <f t="shared" si="1"/>
        <v>0</v>
      </c>
      <c r="J28" s="2"/>
      <c r="K28" s="2"/>
      <c r="L28" s="2"/>
      <c r="M28" s="2"/>
      <c r="N28" s="2"/>
      <c r="O28" s="2"/>
      <c r="P28" s="17"/>
      <c r="Q28" s="17"/>
      <c r="R28" s="17"/>
      <c r="S28" s="17"/>
      <c r="T28" s="17"/>
    </row>
    <row r="29" spans="1:20" x14ac:dyDescent="0.25">
      <c r="A29" s="6"/>
      <c r="B29" s="10"/>
      <c r="C29" s="11" t="s">
        <v>22</v>
      </c>
      <c r="D29" s="16"/>
      <c r="E29" s="12">
        <v>2</v>
      </c>
      <c r="F29" s="12" t="s">
        <v>47</v>
      </c>
      <c r="G29" s="12">
        <f t="shared" si="0"/>
        <v>0</v>
      </c>
      <c r="H29" s="12"/>
      <c r="I29" s="12">
        <f t="shared" si="1"/>
        <v>0</v>
      </c>
      <c r="J29" s="2"/>
      <c r="K29" s="2"/>
      <c r="L29" s="2"/>
      <c r="M29" s="2"/>
      <c r="N29" s="2"/>
      <c r="O29" s="2"/>
      <c r="P29" s="17"/>
      <c r="Q29" s="17"/>
      <c r="R29" s="17"/>
      <c r="S29" s="17"/>
      <c r="T29" s="17"/>
    </row>
    <row r="30" spans="1:20" x14ac:dyDescent="0.25">
      <c r="A30" s="4" t="s">
        <v>23</v>
      </c>
      <c r="B30" s="7" t="s">
        <v>27</v>
      </c>
      <c r="C30" s="11" t="s">
        <v>24</v>
      </c>
      <c r="D30" s="16"/>
      <c r="E30" s="12">
        <v>3</v>
      </c>
      <c r="F30" s="12" t="s">
        <v>47</v>
      </c>
      <c r="G30" s="12">
        <f t="shared" si="0"/>
        <v>0</v>
      </c>
      <c r="H30" s="12"/>
      <c r="I30" s="12">
        <f t="shared" si="1"/>
        <v>0</v>
      </c>
      <c r="J30" s="2"/>
      <c r="K30" s="2"/>
      <c r="L30" s="2"/>
      <c r="M30" s="2"/>
      <c r="N30" s="2"/>
      <c r="O30" s="2"/>
      <c r="P30" s="17"/>
      <c r="Q30" s="17"/>
      <c r="R30" s="17"/>
      <c r="S30" s="17"/>
      <c r="T30" s="17"/>
    </row>
    <row r="31" spans="1:20" x14ac:dyDescent="0.25">
      <c r="A31" s="5"/>
      <c r="B31" s="5"/>
      <c r="C31" s="11" t="s">
        <v>25</v>
      </c>
      <c r="D31" s="16"/>
      <c r="E31" s="12">
        <v>3</v>
      </c>
      <c r="F31" s="12" t="s">
        <v>47</v>
      </c>
      <c r="G31" s="12">
        <f t="shared" si="0"/>
        <v>0</v>
      </c>
      <c r="H31" s="12"/>
      <c r="I31" s="12">
        <f t="shared" si="1"/>
        <v>0</v>
      </c>
      <c r="J31" s="2"/>
      <c r="K31" s="2"/>
      <c r="L31" s="2"/>
      <c r="M31" s="2"/>
      <c r="N31" s="2"/>
      <c r="O31" s="2"/>
      <c r="P31" s="17"/>
      <c r="Q31" s="17"/>
      <c r="R31" s="17"/>
      <c r="S31" s="17"/>
      <c r="T31" s="17"/>
    </row>
    <row r="32" spans="1:20" x14ac:dyDescent="0.25">
      <c r="A32" s="5"/>
      <c r="B32" s="6"/>
      <c r="C32" s="11" t="s">
        <v>26</v>
      </c>
      <c r="D32" s="16"/>
      <c r="E32" s="12">
        <v>2</v>
      </c>
      <c r="F32" s="12" t="s">
        <v>47</v>
      </c>
      <c r="G32" s="12">
        <f t="shared" si="0"/>
        <v>0</v>
      </c>
      <c r="H32" s="12"/>
      <c r="I32" s="12">
        <f t="shared" si="1"/>
        <v>0</v>
      </c>
      <c r="J32" s="2"/>
      <c r="K32" s="2"/>
      <c r="L32" s="2"/>
      <c r="M32" s="2"/>
      <c r="N32" s="2"/>
      <c r="O32" s="2"/>
      <c r="P32" s="17"/>
      <c r="Q32" s="17"/>
      <c r="R32" s="17"/>
      <c r="S32" s="17"/>
      <c r="T32" s="17"/>
    </row>
    <row r="33" spans="1:20" x14ac:dyDescent="0.25">
      <c r="A33" s="5"/>
      <c r="B33" s="7" t="s">
        <v>28</v>
      </c>
      <c r="C33" s="11" t="s">
        <v>29</v>
      </c>
      <c r="D33" s="16"/>
      <c r="E33" s="12">
        <v>3</v>
      </c>
      <c r="F33" s="12" t="s">
        <v>47</v>
      </c>
      <c r="G33" s="12">
        <f t="shared" si="0"/>
        <v>0</v>
      </c>
      <c r="H33" s="12"/>
      <c r="I33" s="12">
        <f t="shared" si="1"/>
        <v>0</v>
      </c>
      <c r="J33" s="2"/>
      <c r="K33" s="2"/>
      <c r="L33" s="2"/>
      <c r="M33" s="2"/>
      <c r="N33" s="2"/>
      <c r="O33" s="2"/>
      <c r="P33" s="17"/>
      <c r="Q33" s="17"/>
      <c r="R33" s="17"/>
      <c r="S33" s="17"/>
      <c r="T33" s="17"/>
    </row>
    <row r="34" spans="1:20" x14ac:dyDescent="0.25">
      <c r="A34" s="5"/>
      <c r="B34" s="5"/>
      <c r="C34" s="11" t="s">
        <v>30</v>
      </c>
      <c r="D34" s="16"/>
      <c r="E34" s="12">
        <v>2</v>
      </c>
      <c r="F34" s="12" t="s">
        <v>47</v>
      </c>
      <c r="G34" s="12">
        <f t="shared" si="0"/>
        <v>0</v>
      </c>
      <c r="H34" s="12"/>
      <c r="I34" s="12">
        <f t="shared" si="1"/>
        <v>0</v>
      </c>
      <c r="J34" s="2"/>
      <c r="K34" s="2"/>
      <c r="L34" s="2"/>
      <c r="M34" s="2"/>
      <c r="N34" s="2"/>
      <c r="O34" s="2"/>
      <c r="P34" s="17"/>
      <c r="Q34" s="17"/>
      <c r="R34" s="17"/>
      <c r="S34" s="17"/>
      <c r="T34" s="17"/>
    </row>
    <row r="35" spans="1:20" x14ac:dyDescent="0.25">
      <c r="A35" s="6"/>
      <c r="B35" s="6"/>
      <c r="C35" s="11" t="s">
        <v>31</v>
      </c>
      <c r="D35" s="16"/>
      <c r="E35" s="12">
        <v>1</v>
      </c>
      <c r="F35" s="12" t="s">
        <v>47</v>
      </c>
      <c r="G35" s="12">
        <f t="shared" si="0"/>
        <v>0</v>
      </c>
      <c r="H35" s="12"/>
      <c r="I35" s="12">
        <f t="shared" si="1"/>
        <v>0</v>
      </c>
      <c r="J35" s="2"/>
      <c r="K35" s="2"/>
      <c r="L35" s="2"/>
      <c r="M35" s="2"/>
      <c r="N35" s="2"/>
      <c r="O35" s="2"/>
      <c r="P35" s="17"/>
      <c r="Q35" s="17"/>
      <c r="R35" s="17"/>
      <c r="S35" s="17"/>
      <c r="T35" s="17"/>
    </row>
    <row r="36" spans="1:20" ht="30" x14ac:dyDescent="0.25">
      <c r="A36" s="4" t="s">
        <v>32</v>
      </c>
      <c r="B36" s="7" t="s">
        <v>33</v>
      </c>
      <c r="C36" s="11" t="s">
        <v>34</v>
      </c>
      <c r="D36" s="16"/>
      <c r="E36" s="12">
        <v>5</v>
      </c>
      <c r="F36" s="12" t="s">
        <v>47</v>
      </c>
      <c r="G36" s="12">
        <f t="shared" si="0"/>
        <v>0</v>
      </c>
      <c r="H36" s="12"/>
      <c r="I36" s="12">
        <f t="shared" si="1"/>
        <v>0</v>
      </c>
      <c r="J36" s="2"/>
      <c r="K36" s="2"/>
      <c r="L36" s="2"/>
      <c r="M36" s="2"/>
      <c r="N36" s="2"/>
      <c r="O36" s="2"/>
      <c r="P36" s="17"/>
      <c r="Q36" s="17"/>
      <c r="R36" s="17"/>
      <c r="S36" s="17"/>
      <c r="T36" s="17"/>
    </row>
    <row r="37" spans="1:20" x14ac:dyDescent="0.25">
      <c r="A37" s="5"/>
      <c r="B37" s="5"/>
      <c r="C37" s="11" t="s">
        <v>35</v>
      </c>
      <c r="D37" s="16"/>
      <c r="E37" s="12">
        <v>2</v>
      </c>
      <c r="F37" s="12" t="s">
        <v>47</v>
      </c>
      <c r="G37" s="12">
        <f t="shared" si="0"/>
        <v>0</v>
      </c>
      <c r="H37" s="12"/>
      <c r="I37" s="12">
        <f t="shared" si="1"/>
        <v>0</v>
      </c>
      <c r="J37" s="2"/>
      <c r="K37" s="2"/>
      <c r="L37" s="2"/>
      <c r="M37" s="2"/>
      <c r="N37" s="2"/>
      <c r="O37" s="2"/>
      <c r="P37" s="17"/>
      <c r="Q37" s="17"/>
      <c r="R37" s="17"/>
      <c r="S37" s="17"/>
      <c r="T37" s="17"/>
    </row>
    <row r="38" spans="1:20" ht="30" x14ac:dyDescent="0.25">
      <c r="A38" s="5"/>
      <c r="B38" s="5"/>
      <c r="C38" s="11" t="s">
        <v>36</v>
      </c>
      <c r="D38" s="16"/>
      <c r="E38" s="12">
        <v>3</v>
      </c>
      <c r="F38" s="12" t="s">
        <v>47</v>
      </c>
      <c r="G38" s="12">
        <f t="shared" si="0"/>
        <v>0</v>
      </c>
      <c r="H38" s="12"/>
      <c r="I38" s="12">
        <f t="shared" si="1"/>
        <v>0</v>
      </c>
      <c r="J38" s="2"/>
      <c r="K38" s="2"/>
      <c r="L38" s="2"/>
      <c r="M38" s="2"/>
      <c r="N38" s="2"/>
      <c r="O38" s="2"/>
      <c r="P38" s="17"/>
      <c r="Q38" s="17"/>
      <c r="R38" s="17"/>
      <c r="S38" s="17"/>
      <c r="T38" s="17"/>
    </row>
    <row r="39" spans="1:20" x14ac:dyDescent="0.25">
      <c r="A39" s="5"/>
      <c r="B39" s="6"/>
      <c r="C39" s="11" t="s">
        <v>37</v>
      </c>
      <c r="D39" s="16"/>
      <c r="E39" s="12">
        <v>1</v>
      </c>
      <c r="F39" s="12" t="s">
        <v>47</v>
      </c>
      <c r="G39" s="12">
        <f t="shared" si="0"/>
        <v>0</v>
      </c>
      <c r="H39" s="12"/>
      <c r="I39" s="12">
        <f t="shared" si="1"/>
        <v>0</v>
      </c>
      <c r="J39" s="2"/>
      <c r="K39" s="2"/>
      <c r="L39" s="2"/>
      <c r="M39" s="2"/>
      <c r="N39" s="2"/>
      <c r="O39" s="2"/>
      <c r="P39" s="17"/>
      <c r="Q39" s="17"/>
      <c r="R39" s="17"/>
      <c r="S39" s="17"/>
      <c r="T39" s="17"/>
    </row>
    <row r="40" spans="1:20" ht="30" x14ac:dyDescent="0.25">
      <c r="A40" s="5"/>
      <c r="B40" s="7" t="s">
        <v>38</v>
      </c>
      <c r="C40" s="11" t="s">
        <v>51</v>
      </c>
      <c r="D40" s="16"/>
      <c r="E40" s="12">
        <v>3</v>
      </c>
      <c r="F40" s="12" t="s">
        <v>47</v>
      </c>
      <c r="G40" s="12">
        <f t="shared" si="0"/>
        <v>0</v>
      </c>
      <c r="H40" s="12"/>
      <c r="I40" s="12">
        <f t="shared" si="1"/>
        <v>0</v>
      </c>
      <c r="J40" s="2"/>
      <c r="K40" s="2"/>
      <c r="L40" s="2"/>
      <c r="M40" s="2"/>
      <c r="N40" s="2"/>
      <c r="O40" s="2"/>
      <c r="P40" s="17"/>
      <c r="Q40" s="17"/>
      <c r="R40" s="17"/>
      <c r="S40" s="17"/>
      <c r="T40" s="17"/>
    </row>
    <row r="41" spans="1:20" ht="45" x14ac:dyDescent="0.25">
      <c r="A41" s="5"/>
      <c r="B41" s="5"/>
      <c r="C41" s="11" t="s">
        <v>52</v>
      </c>
      <c r="D41" s="16"/>
      <c r="E41" s="12">
        <v>1</v>
      </c>
      <c r="F41" s="12" t="s">
        <v>47</v>
      </c>
      <c r="G41" s="12">
        <f t="shared" si="0"/>
        <v>0</v>
      </c>
      <c r="H41" s="12"/>
      <c r="I41" s="12">
        <f t="shared" si="1"/>
        <v>0</v>
      </c>
      <c r="J41" s="2"/>
      <c r="K41" s="2"/>
      <c r="L41" s="2"/>
      <c r="M41" s="2"/>
      <c r="N41" s="2"/>
      <c r="O41" s="2"/>
      <c r="P41" s="17"/>
      <c r="Q41" s="17"/>
      <c r="R41" s="17"/>
      <c r="S41" s="17"/>
      <c r="T41" s="17"/>
    </row>
    <row r="42" spans="1:20" x14ac:dyDescent="0.25">
      <c r="A42" s="15" t="s">
        <v>39</v>
      </c>
      <c r="B42" s="7" t="s">
        <v>40</v>
      </c>
      <c r="C42" s="11" t="s">
        <v>41</v>
      </c>
      <c r="D42" s="16"/>
      <c r="E42" s="12">
        <v>3</v>
      </c>
      <c r="F42" s="12" t="s">
        <v>48</v>
      </c>
      <c r="G42" s="12">
        <f>IF(D42="x",3,0)</f>
        <v>0</v>
      </c>
      <c r="H42" s="12"/>
      <c r="I42" s="12">
        <f t="shared" si="1"/>
        <v>0</v>
      </c>
      <c r="J42" s="2"/>
      <c r="K42" s="2"/>
      <c r="L42" s="2"/>
      <c r="M42" s="2"/>
      <c r="N42" s="2"/>
      <c r="O42" s="2"/>
      <c r="P42" s="17"/>
      <c r="Q42" s="17"/>
      <c r="R42" s="17"/>
      <c r="S42" s="17"/>
      <c r="T42" s="17"/>
    </row>
    <row r="43" spans="1:20" x14ac:dyDescent="0.25">
      <c r="A43" s="5"/>
      <c r="B43" s="5"/>
      <c r="C43" s="11" t="s">
        <v>42</v>
      </c>
      <c r="D43" s="16"/>
      <c r="E43" s="12">
        <v>5</v>
      </c>
      <c r="F43" s="12" t="s">
        <v>48</v>
      </c>
      <c r="G43" s="12">
        <f>IF(D43="x",5,0)</f>
        <v>0</v>
      </c>
      <c r="H43" s="12"/>
      <c r="I43" s="12">
        <f t="shared" si="1"/>
        <v>0</v>
      </c>
      <c r="J43" s="2"/>
      <c r="K43" s="2"/>
      <c r="L43" s="2"/>
      <c r="M43" s="2"/>
      <c r="N43" s="2"/>
      <c r="O43" s="2"/>
      <c r="P43" s="17"/>
      <c r="Q43" s="17"/>
      <c r="R43" s="17"/>
      <c r="S43" s="17"/>
      <c r="T43" s="17"/>
    </row>
    <row r="44" spans="1:20" x14ac:dyDescent="0.25">
      <c r="A44" s="5"/>
      <c r="B44" s="5"/>
      <c r="C44" s="11" t="s">
        <v>43</v>
      </c>
      <c r="D44" s="16"/>
      <c r="E44" s="12">
        <v>10</v>
      </c>
      <c r="F44" s="12" t="s">
        <v>48</v>
      </c>
      <c r="G44" s="12">
        <f>IF(D44="x",10,0)</f>
        <v>0</v>
      </c>
      <c r="H44" s="12"/>
      <c r="I44" s="12">
        <f t="shared" si="1"/>
        <v>0</v>
      </c>
      <c r="J44" s="2"/>
      <c r="K44" s="2"/>
      <c r="L44" s="2"/>
      <c r="M44" s="2"/>
      <c r="N44" s="2"/>
      <c r="O44" s="2"/>
      <c r="P44" s="17"/>
      <c r="Q44" s="17"/>
      <c r="R44" s="17"/>
      <c r="S44" s="17"/>
      <c r="T44" s="17"/>
    </row>
    <row r="45" spans="1:20" x14ac:dyDescent="0.25">
      <c r="A45" s="6"/>
      <c r="B45" s="6"/>
      <c r="C45" s="11" t="s">
        <v>44</v>
      </c>
      <c r="D45" s="16"/>
      <c r="E45" s="12">
        <v>15</v>
      </c>
      <c r="F45" s="12" t="s">
        <v>48</v>
      </c>
      <c r="G45" s="12">
        <f>IF(D45="x",15,0)</f>
        <v>0</v>
      </c>
      <c r="H45" s="12"/>
      <c r="I45" s="12">
        <f t="shared" si="1"/>
        <v>0</v>
      </c>
      <c r="J45" s="2"/>
      <c r="K45" s="2"/>
      <c r="L45" s="2"/>
      <c r="M45" s="2"/>
      <c r="N45" s="2"/>
      <c r="O45" s="2"/>
      <c r="P45" s="17"/>
      <c r="Q45" s="17"/>
      <c r="R45" s="17"/>
      <c r="S45" s="17"/>
      <c r="T45" s="17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7"/>
      <c r="Q46" s="17"/>
      <c r="R46" s="17"/>
      <c r="S46" s="17"/>
      <c r="T46" s="17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</sheetData>
  <sheetProtection algorithmName="SHA-512" hashValue="pESwCzsHPviyaUaZHY7JRF4JRyGrEFwmRjhJTE0BpN8+JNPNd0RbP/vD2JFo04w2SOfwbaAApiCbCVPJe/qIvg==" saltValue="8ZSlPZKAgrwm8bJ7wMuxLA==" spinCount="100000" sheet="1" objects="1" scenarios="1"/>
  <mergeCells count="2">
    <mergeCell ref="A1:F1"/>
    <mergeCell ref="A2:F2"/>
  </mergeCells>
  <pageMargins left="0.51181102362204722" right="0.51181102362204722" top="0.78740157480314965" bottom="0.78740157480314965" header="0.31496062992125984" footer="0.31496062992125984"/>
  <pageSetup paperSize="9" scale="57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D7D7-2318-4F38-937A-C3385C23D645}">
  <dimension ref="B2:C8"/>
  <sheetViews>
    <sheetView workbookViewId="0">
      <selection activeCell="B2" sqref="B2:B8"/>
    </sheetView>
  </sheetViews>
  <sheetFormatPr defaultRowHeight="15" x14ac:dyDescent="0.25"/>
  <cols>
    <col min="3" max="3" width="82.7109375" customWidth="1"/>
  </cols>
  <sheetData>
    <row r="2" spans="2:3" x14ac:dyDescent="0.25">
      <c r="B2">
        <v>100</v>
      </c>
      <c r="C2" t="s">
        <v>57</v>
      </c>
    </row>
    <row r="3" spans="2:3" x14ac:dyDescent="0.25">
      <c r="B3">
        <v>85</v>
      </c>
      <c r="C3" t="s">
        <v>58</v>
      </c>
    </row>
    <row r="4" spans="2:3" x14ac:dyDescent="0.25">
      <c r="B4">
        <v>70</v>
      </c>
      <c r="C4" t="s">
        <v>59</v>
      </c>
    </row>
    <row r="5" spans="2:3" x14ac:dyDescent="0.25">
      <c r="B5">
        <v>55</v>
      </c>
      <c r="C5" t="s">
        <v>60</v>
      </c>
    </row>
    <row r="6" spans="2:3" x14ac:dyDescent="0.25">
      <c r="B6">
        <v>40</v>
      </c>
      <c r="C6" t="s">
        <v>61</v>
      </c>
    </row>
    <row r="7" spans="2:3" x14ac:dyDescent="0.25">
      <c r="B7">
        <v>10</v>
      </c>
      <c r="C7" t="s">
        <v>62</v>
      </c>
    </row>
    <row r="8" spans="2:3" x14ac:dyDescent="0.25">
      <c r="B8">
        <v>5</v>
      </c>
      <c r="C8" t="s">
        <v>63</v>
      </c>
    </row>
  </sheetData>
  <sortState xmlns:xlrd2="http://schemas.microsoft.com/office/spreadsheetml/2017/richdata2" ref="B2:C14">
    <sortCondition descending="1" ref="B2:B1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PONTUAÇÃO</vt:lpstr>
      <vt:lpstr>Planilha2</vt:lpstr>
      <vt:lpstr>'PLANILHA DE PONTUAÇÃO'!Area_de_impressao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UFAC</dc:creator>
  <cp:lastModifiedBy>UFAC</cp:lastModifiedBy>
  <cp:lastPrinted>2022-03-24T21:03:25Z</cp:lastPrinted>
  <dcterms:created xsi:type="dcterms:W3CDTF">2022-03-23T14:13:37Z</dcterms:created>
  <dcterms:modified xsi:type="dcterms:W3CDTF">2022-04-20T19:46:25Z</dcterms:modified>
</cp:coreProperties>
</file>