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dução Científica" sheetId="1" r:id="rId1"/>
  </sheets>
  <definedNames>
    <definedName name="_xlnm.Print_Area" localSheetId="0">'Produção Científica'!$A$1:$D$77</definedName>
  </definedNames>
  <calcPr fullCalcOnLoad="1"/>
</workbook>
</file>

<file path=xl/sharedStrings.xml><?xml version="1.0" encoding="utf-8"?>
<sst xmlns="http://schemas.openxmlformats.org/spreadsheetml/2006/main" count="94" uniqueCount="64">
  <si>
    <t>UNIVERSIDADE FEDERAL DO ACRE</t>
  </si>
  <si>
    <t>PRÓ-REITORIA DE PESQUISA E PÓS-GRADUAÇÃO</t>
  </si>
  <si>
    <t>Sub-Total</t>
  </si>
  <si>
    <t>___________________________________</t>
  </si>
  <si>
    <t>Pontos</t>
  </si>
  <si>
    <t>Total</t>
  </si>
  <si>
    <t>Critérios</t>
  </si>
  <si>
    <t>Quantidade</t>
  </si>
  <si>
    <t xml:space="preserve">TOTAL GERAL </t>
  </si>
  <si>
    <t>PPG LETRAS: LINGUAGEM E IDENTIDADE</t>
  </si>
  <si>
    <t>BIBLIOGRÁFICA, TÉCNICA E ARTÍSTICA</t>
  </si>
  <si>
    <r>
      <t>Livro organizado</t>
    </r>
    <r>
      <rPr>
        <b/>
        <sz val="10"/>
        <rFont val="Times New Roman"/>
        <family val="1"/>
      </rPr>
      <t xml:space="preserve">                                                           </t>
    </r>
  </si>
  <si>
    <r>
      <t xml:space="preserve">Livro traduzido                                                          </t>
    </r>
    <r>
      <rPr>
        <b/>
        <sz val="10"/>
        <rFont val="Times New Roman"/>
        <family val="1"/>
      </rPr>
      <t xml:space="preserve">     </t>
    </r>
  </si>
  <si>
    <t xml:space="preserve">Verbetes (analíticos)                </t>
  </si>
  <si>
    <r>
      <t xml:space="preserve">Verbetes (descritivos)      </t>
    </r>
    <r>
      <rPr>
        <b/>
        <sz val="10"/>
        <rFont val="Times New Roman"/>
        <family val="1"/>
      </rPr>
      <t xml:space="preserve">          </t>
    </r>
  </si>
  <si>
    <r>
      <t xml:space="preserve">Capítulo de livro                                                       </t>
    </r>
    <r>
      <rPr>
        <b/>
        <sz val="10"/>
        <rFont val="Times New Roman"/>
        <family val="1"/>
      </rPr>
      <t xml:space="preserve">        </t>
    </r>
  </si>
  <si>
    <t>Publicação/produção de livros de poemas, contos, romances, dramaturgias</t>
  </si>
  <si>
    <t>NOTA FINAL DO CURRÍCULO</t>
  </si>
  <si>
    <t>Trabalhos completos publicados em anais de eventos</t>
  </si>
  <si>
    <r>
      <t xml:space="preserve">Revisão gramatical, técnica ou copidesque </t>
    </r>
    <r>
      <rPr>
        <b/>
        <sz val="10"/>
        <rFont val="Times New Roman"/>
        <family val="1"/>
      </rPr>
      <t xml:space="preserve">                                                                    </t>
    </r>
  </si>
  <si>
    <t xml:space="preserve">4 - Produção Técnica (máximo de 130 pontos)                                                    </t>
  </si>
  <si>
    <t xml:space="preserve">5 - Produção Artístico-Cultural  (máximo de 150 pontos)                        </t>
  </si>
  <si>
    <t xml:space="preserve">6 - Publicação/organização de livros e/ou capítulos de livros e anais     (máximo de 150 pontos)                    </t>
  </si>
  <si>
    <t xml:space="preserve">7 - Experiência em Projetos de Pesquisa, Extensão e Ensino (máximo de 150 pontos)          </t>
  </si>
  <si>
    <t xml:space="preserve">Rio Branco – Acre,       /         /              . </t>
  </si>
  <si>
    <t>Produção de material didático institucional, inclusive em Website  </t>
  </si>
  <si>
    <t>Editoração de livros ou periódicos; elaboração de projetos gráficos de obras bibliográficas    </t>
  </si>
  <si>
    <t>Apresentação/participação em equipe de obra artística (com registro e/ou divulgação)</t>
  </si>
  <si>
    <t>Arranjo musical (com registro de gravação e/ou de apresentação) </t>
  </si>
  <si>
    <t>Composição musical (com registro de gravação e/ou de apresentação)  </t>
  </si>
  <si>
    <t>Obra de arte visual (com registro de instalação, apresentação e/ou divulgação)    </t>
  </si>
  <si>
    <t>Sonoplastia (com registro de gravação e/ou de apresentação)  </t>
  </si>
  <si>
    <t>Cenário/Figurino (com registro de instalação, apresentação e/ou divulgação) </t>
  </si>
  <si>
    <t>Direção de atividade artística (com registro de instalação, gravação, apresentação e/ou divulgação)    </t>
  </si>
  <si>
    <t>Curadoria de Exposição, festivais, mostras (com registro de instalação, gravação, apresentação e/ou divulgação)         </t>
  </si>
  <si>
    <t>Produção fílmica ou audiovisual                                        </t>
  </si>
  <si>
    <t>Livro completo (autoral)       </t>
  </si>
  <si>
    <t>Catálogos publicados                                              </t>
  </si>
  <si>
    <t>Prefácio, posfácio ou apresentação de livros, anais, periódicos                                                         </t>
  </si>
  <si>
    <t>Docência na Educação Básica, Técnica ou Superior (uma por ano)</t>
  </si>
  <si>
    <t>Participação em Grupos/Redes de Pesquisa certificados - Plataforma do CNPq ou outros grupos artísticos com produção/atuação comprovada (por grupo)                                           </t>
  </si>
  <si>
    <t>Texto ou resumo traduzido com publicação (impressa ou eletrônica)</t>
  </si>
  <si>
    <t>PLANILHA DE PONTUAÇÃO DO CURRICULUM LATTES (2018-2022) - Edital Propeg 23/2022</t>
  </si>
  <si>
    <t>1 - Publicações em periódicos (máximo de 150 pontos)</t>
  </si>
  <si>
    <t xml:space="preserve">2 - Publicações em anais de eventos (máximo de 135 pontos)                             </t>
  </si>
  <si>
    <t xml:space="preserve">3 - Apresentação de estudos/pesquisas em eventos (máximo de 135 pontos)            </t>
  </si>
  <si>
    <t>Apresentação oral ou poster em eventos acadêmicos</t>
  </si>
  <si>
    <t>Conferências ou palestras proferidas; debatedor(a) em mesas redondas</t>
  </si>
  <si>
    <t>Entrevistas concedidas e publicadas</t>
  </si>
  <si>
    <t>Participação em bancas examinadoras</t>
  </si>
  <si>
    <t>Integrante de Comitês Científicos de eventos (técnico, científico ou artístico)   </t>
  </si>
  <si>
    <t>Mediação de atividades acadêmicas e artísticas ou monitoria de eventos</t>
  </si>
  <si>
    <t xml:space="preserve">Organização de anais de eventos (trabalhos completos ou cadernos de resumos)                                                          </t>
  </si>
  <si>
    <t>Coordenador(a) ou pesquisador(a) de projetos/redes de pesquisa ou projetos/programas de extensão (por projeto)</t>
  </si>
  <si>
    <t>Experiência como Professor(a)/Orientador(a) de PIBIC, PIVIC, PIBEX, Monitoria, TCC, PIBID, Residência Pedagógica (por orientando(a)) </t>
  </si>
  <si>
    <t>Experiência como Aluno(a)/Orientando(a) de PIBIC, PIVIC, PIBEX, Monitoria, TCC, PIBID, Experiência em Residência Pedagógica (por projeto)</t>
  </si>
  <si>
    <t>Experiência como Supervisor(a) de PIBID ou Residência Pedagógica (por orientando(a)) </t>
  </si>
  <si>
    <t>OBSERVAÇÃO:  A Planilha deve ser preenchida a partir dos dados constantes do Currículo Latte do(a)  candidato(a) e as informações apresentadas são de sua inteira responsabilidade. A não veracidade ou comprovação das informações e itens inseridos tem implicações legais e será motivo de desclassificação no presente certame.</t>
  </si>
  <si>
    <t xml:space="preserve">NOME DO(A) CANDIDATO(A): </t>
  </si>
  <si>
    <t>Artigos publicados</t>
  </si>
  <si>
    <t>Resenhas, ensaios ou entrevistas publicadas</t>
  </si>
  <si>
    <t>Resumos expandido (no mínimo,  4 páginas) publicados em anais de eventos</t>
  </si>
  <si>
    <t>Oficinas ou cursos de curta duração ministrados</t>
  </si>
  <si>
    <t xml:space="preserve">Integrante de equipe organizadora ou produtora de eventos (técnico, científico ou artístico)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</si>
</sst>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00"/>
    <numFmt numFmtId="182" formatCode="0.0000"/>
    <numFmt numFmtId="183" formatCode="0.000"/>
    <numFmt numFmtId="184" formatCode="[$-416]dddd\,\ d&quot; de &quot;mmmm&quot; de &quot;yyyy"/>
    <numFmt numFmtId="185" formatCode="0.E+00"/>
    <numFmt numFmtId="186" formatCode="0.000000"/>
    <numFmt numFmtId="187" formatCode="0.0"/>
    <numFmt numFmtId="188" formatCode="[$€-2]\ #,##0.00_);[Red]\([$€-2]\ #,##0.00\)"/>
    <numFmt numFmtId="189" formatCode="&quot;Ativado&quot;;&quot;Ativado&quot;;&quot;Desativado&quot;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7" fontId="0" fillId="0" borderId="0" xfId="0" applyNumberFormat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7" fillId="0" borderId="15" xfId="0" applyNumberFormat="1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8" fillId="33" borderId="28" xfId="0" applyFont="1" applyFill="1" applyBorder="1" applyAlignment="1" applyProtection="1">
      <alignment horizontal="left"/>
      <protection locked="0"/>
    </xf>
    <xf numFmtId="0" fontId="8" fillId="33" borderId="29" xfId="0" applyFont="1" applyFill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1266825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showGridLines="0" tabSelected="1" zoomScaleSheetLayoutView="150" zoomScalePageLayoutView="0" workbookViewId="0" topLeftCell="A70">
      <selection activeCell="C68" sqref="C68"/>
    </sheetView>
  </sheetViews>
  <sheetFormatPr defaultColWidth="8.8515625" defaultRowHeight="12.75"/>
  <cols>
    <col min="1" max="1" width="64.8515625" style="6" customWidth="1"/>
    <col min="2" max="2" width="9.421875" style="0" customWidth="1"/>
    <col min="3" max="3" width="10.140625" style="6" customWidth="1"/>
    <col min="4" max="4" width="11.00390625" style="6" customWidth="1"/>
    <col min="5" max="5" width="8.8515625" style="0" customWidth="1"/>
    <col min="6" max="6" width="11.00390625" style="0" bestFit="1" customWidth="1"/>
    <col min="7" max="7" width="8.8515625" style="0" customWidth="1"/>
    <col min="8" max="8" width="9.8515625" style="7" bestFit="1" customWidth="1"/>
    <col min="9" max="9" width="8.8515625" style="0" customWidth="1"/>
    <col min="10" max="10" width="13.28125" style="0" bestFit="1" customWidth="1"/>
    <col min="11" max="11" width="10.8515625" style="0" customWidth="1"/>
  </cols>
  <sheetData>
    <row r="1" spans="1:8" ht="15.75">
      <c r="A1" s="52" t="s">
        <v>0</v>
      </c>
      <c r="B1" s="52"/>
      <c r="C1" s="52"/>
      <c r="D1" s="52"/>
      <c r="E1" s="10"/>
      <c r="F1" s="10"/>
      <c r="G1" s="10"/>
      <c r="H1" s="10"/>
    </row>
    <row r="2" spans="1:8" ht="15.75">
      <c r="A2" s="52" t="s">
        <v>1</v>
      </c>
      <c r="B2" s="52"/>
      <c r="C2" s="52"/>
      <c r="D2" s="52"/>
      <c r="E2" s="10"/>
      <c r="F2" s="10"/>
      <c r="G2" s="10"/>
      <c r="H2" s="10"/>
    </row>
    <row r="3" spans="1:8" ht="15.75">
      <c r="A3" s="52" t="s">
        <v>9</v>
      </c>
      <c r="B3" s="52"/>
      <c r="C3" s="52"/>
      <c r="D3" s="52"/>
      <c r="E3" s="10"/>
      <c r="F3" s="10"/>
      <c r="G3" s="10"/>
      <c r="H3" s="10"/>
    </row>
    <row r="4" spans="1:8" ht="12.75">
      <c r="A4" s="1"/>
      <c r="B4" s="2"/>
      <c r="C4" s="1"/>
      <c r="D4" s="1"/>
      <c r="E4" s="2"/>
      <c r="F4" s="2"/>
      <c r="G4" s="2"/>
      <c r="H4" s="3"/>
    </row>
    <row r="5" spans="1:8" ht="16.5" customHeight="1">
      <c r="A5" s="53" t="s">
        <v>42</v>
      </c>
      <c r="B5" s="53"/>
      <c r="C5" s="53"/>
      <c r="D5" s="53"/>
      <c r="E5" s="9"/>
      <c r="F5" s="9"/>
      <c r="G5" s="9"/>
      <c r="H5" s="9"/>
    </row>
    <row r="6" spans="1:8" ht="16.5" customHeight="1" thickBot="1">
      <c r="A6" s="40" t="s">
        <v>10</v>
      </c>
      <c r="B6" s="22"/>
      <c r="C6" s="22"/>
      <c r="D6" s="22"/>
      <c r="E6" s="8"/>
      <c r="F6" s="8"/>
      <c r="G6" s="8"/>
      <c r="H6" s="8"/>
    </row>
    <row r="7" spans="1:4" ht="13.5" thickBot="1">
      <c r="A7" s="28" t="s">
        <v>43</v>
      </c>
      <c r="B7" s="29"/>
      <c r="C7" s="29"/>
      <c r="D7" s="14"/>
    </row>
    <row r="8" spans="1:4" ht="13.5" thickBot="1">
      <c r="A8" s="15" t="s">
        <v>6</v>
      </c>
      <c r="B8" s="12" t="s">
        <v>4</v>
      </c>
      <c r="C8" s="12" t="s">
        <v>7</v>
      </c>
      <c r="D8" s="14" t="s">
        <v>5</v>
      </c>
    </row>
    <row r="9" spans="1:4" ht="13.5" thickBot="1">
      <c r="A9" s="16" t="s">
        <v>59</v>
      </c>
      <c r="B9" s="13">
        <v>40</v>
      </c>
      <c r="C9" s="11"/>
      <c r="D9" s="13">
        <f>B9*C9</f>
        <v>0</v>
      </c>
    </row>
    <row r="10" spans="1:4" ht="13.5" thickBot="1">
      <c r="A10" s="16" t="s">
        <v>60</v>
      </c>
      <c r="B10" s="13">
        <v>20</v>
      </c>
      <c r="C10" s="11"/>
      <c r="D10" s="13">
        <f>B10*C10</f>
        <v>0</v>
      </c>
    </row>
    <row r="11" spans="1:4" ht="13.5" thickBot="1">
      <c r="A11" s="54" t="s">
        <v>2</v>
      </c>
      <c r="B11" s="55"/>
      <c r="C11" s="56"/>
      <c r="D11" s="47">
        <f>IF(SUM(D9:D10)&lt;=150,SUM(D9:D10),150)</f>
        <v>0</v>
      </c>
    </row>
    <row r="12" spans="1:4" ht="13.5" thickBot="1">
      <c r="A12" s="28" t="s">
        <v>44</v>
      </c>
      <c r="B12" s="29"/>
      <c r="C12" s="29"/>
      <c r="D12" s="30"/>
    </row>
    <row r="13" spans="1:4" ht="13.5" thickBot="1">
      <c r="A13" s="15" t="s">
        <v>6</v>
      </c>
      <c r="B13" s="12" t="s">
        <v>4</v>
      </c>
      <c r="C13" s="12" t="s">
        <v>7</v>
      </c>
      <c r="D13" s="12" t="s">
        <v>5</v>
      </c>
    </row>
    <row r="14" spans="1:4" ht="13.5" thickBot="1">
      <c r="A14" s="48" t="s">
        <v>18</v>
      </c>
      <c r="B14" s="13">
        <v>10</v>
      </c>
      <c r="C14" s="11"/>
      <c r="D14" s="14">
        <f>B14*C14</f>
        <v>0</v>
      </c>
    </row>
    <row r="15" spans="1:4" ht="13.5" thickBot="1">
      <c r="A15" s="16" t="s">
        <v>61</v>
      </c>
      <c r="B15" s="13">
        <v>5</v>
      </c>
      <c r="C15" s="11"/>
      <c r="D15" s="13">
        <f>B15*C15</f>
        <v>0</v>
      </c>
    </row>
    <row r="16" spans="1:4" ht="13.5" thickBot="1">
      <c r="A16" s="25" t="s">
        <v>2</v>
      </c>
      <c r="B16" s="26"/>
      <c r="C16" s="27"/>
      <c r="D16" s="47">
        <f>IF(SUM(D14:D15)&lt;=135,SUM(D14:D15),135)</f>
        <v>0</v>
      </c>
    </row>
    <row r="17" spans="1:4" ht="13.5" thickBot="1">
      <c r="A17" s="28" t="s">
        <v>45</v>
      </c>
      <c r="B17" s="29"/>
      <c r="C17" s="29"/>
      <c r="D17" s="30"/>
    </row>
    <row r="18" spans="1:4" ht="13.5" thickBot="1">
      <c r="A18" s="15" t="s">
        <v>6</v>
      </c>
      <c r="B18" s="12" t="s">
        <v>4</v>
      </c>
      <c r="C18" s="12" t="s">
        <v>7</v>
      </c>
      <c r="D18" s="12" t="s">
        <v>5</v>
      </c>
    </row>
    <row r="19" spans="1:4" ht="13.5" thickBot="1">
      <c r="A19" s="16" t="s">
        <v>46</v>
      </c>
      <c r="B19" s="13">
        <v>10</v>
      </c>
      <c r="C19" s="11"/>
      <c r="D19" s="13">
        <f>B19*C19</f>
        <v>0</v>
      </c>
    </row>
    <row r="20" spans="1:4" ht="13.5" thickBot="1">
      <c r="A20" s="16" t="s">
        <v>47</v>
      </c>
      <c r="B20" s="17">
        <v>15</v>
      </c>
      <c r="C20" s="11"/>
      <c r="D20" s="13">
        <f>B20*C20</f>
        <v>0</v>
      </c>
    </row>
    <row r="21" spans="1:4" ht="13.5" thickBot="1">
      <c r="A21" s="16" t="s">
        <v>48</v>
      </c>
      <c r="B21" s="17">
        <v>5</v>
      </c>
      <c r="C21" s="11"/>
      <c r="D21" s="13">
        <f>B21*C21</f>
        <v>0</v>
      </c>
    </row>
    <row r="22" spans="1:4" ht="13.5" thickBot="1">
      <c r="A22" s="16" t="s">
        <v>62</v>
      </c>
      <c r="B22" s="17">
        <v>10</v>
      </c>
      <c r="C22" s="11"/>
      <c r="D22" s="13">
        <f>B22*C22</f>
        <v>0</v>
      </c>
    </row>
    <row r="23" spans="1:4" ht="13.5" thickBot="1">
      <c r="A23" s="16" t="s">
        <v>49</v>
      </c>
      <c r="B23" s="17">
        <v>15</v>
      </c>
      <c r="C23" s="11"/>
      <c r="D23" s="13">
        <f>B23*C23</f>
        <v>0</v>
      </c>
    </row>
    <row r="24" spans="1:4" ht="13.5" thickBot="1">
      <c r="A24" s="25" t="s">
        <v>2</v>
      </c>
      <c r="B24" s="26"/>
      <c r="C24" s="27"/>
      <c r="D24" s="47">
        <f>IF(SUM(D19:D23)&lt;=135,SUM(D19:D23),135)</f>
        <v>0</v>
      </c>
    </row>
    <row r="25" spans="1:4" ht="13.5" thickBot="1">
      <c r="A25" s="28" t="s">
        <v>20</v>
      </c>
      <c r="B25" s="29"/>
      <c r="C25" s="29"/>
      <c r="D25" s="30"/>
    </row>
    <row r="26" spans="1:4" ht="13.5" thickBot="1">
      <c r="A26" s="15" t="s">
        <v>6</v>
      </c>
      <c r="B26" s="12" t="s">
        <v>4</v>
      </c>
      <c r="C26" s="12" t="s">
        <v>7</v>
      </c>
      <c r="D26" s="12" t="s">
        <v>5</v>
      </c>
    </row>
    <row r="27" spans="1:4" ht="13.5" thickBot="1">
      <c r="A27" s="49" t="s">
        <v>50</v>
      </c>
      <c r="B27" s="13">
        <v>15</v>
      </c>
      <c r="C27" s="11"/>
      <c r="D27" s="13">
        <f>B27*C27</f>
        <v>0</v>
      </c>
    </row>
    <row r="28" spans="1:4" ht="26.25" thickBot="1">
      <c r="A28" s="49" t="s">
        <v>63</v>
      </c>
      <c r="B28" s="13">
        <v>15</v>
      </c>
      <c r="C28" s="11"/>
      <c r="D28" s="13">
        <f>B28*C28</f>
        <v>0</v>
      </c>
    </row>
    <row r="29" spans="1:4" ht="13.5" thickBot="1">
      <c r="A29" s="49" t="s">
        <v>25</v>
      </c>
      <c r="B29" s="13">
        <v>15</v>
      </c>
      <c r="C29" s="11"/>
      <c r="D29" s="13">
        <f>B29*C29</f>
        <v>0</v>
      </c>
    </row>
    <row r="30" spans="1:4" ht="26.25" thickBot="1">
      <c r="A30" s="49" t="s">
        <v>26</v>
      </c>
      <c r="B30" s="13">
        <v>15</v>
      </c>
      <c r="C30" s="11"/>
      <c r="D30" s="13">
        <f>B30*C30</f>
        <v>0</v>
      </c>
    </row>
    <row r="31" spans="1:4" ht="13.5" thickBot="1">
      <c r="A31" s="49" t="s">
        <v>51</v>
      </c>
      <c r="B31" s="13">
        <v>15</v>
      </c>
      <c r="C31" s="11"/>
      <c r="D31" s="13">
        <f>B31*C31</f>
        <v>0</v>
      </c>
    </row>
    <row r="32" spans="1:4" ht="13.5" thickBot="1">
      <c r="A32" s="25" t="s">
        <v>2</v>
      </c>
      <c r="B32" s="26"/>
      <c r="C32" s="27"/>
      <c r="D32" s="47">
        <f>IF(SUM(D27:D31)&lt;=130,SUM(D27:D31),130)</f>
        <v>0</v>
      </c>
    </row>
    <row r="33" spans="1:4" ht="13.5" thickBot="1">
      <c r="A33" s="28" t="s">
        <v>21</v>
      </c>
      <c r="B33" s="29"/>
      <c r="C33" s="29"/>
      <c r="D33" s="30"/>
    </row>
    <row r="34" spans="1:4" ht="13.5" thickBot="1">
      <c r="A34" s="18" t="s">
        <v>6</v>
      </c>
      <c r="B34" s="14" t="s">
        <v>4</v>
      </c>
      <c r="C34" s="14" t="s">
        <v>7</v>
      </c>
      <c r="D34" s="14" t="s">
        <v>5</v>
      </c>
    </row>
    <row r="35" spans="1:4" ht="26.25" thickBot="1">
      <c r="A35" s="51" t="s">
        <v>27</v>
      </c>
      <c r="B35" s="13">
        <v>15</v>
      </c>
      <c r="C35" s="11"/>
      <c r="D35" s="13">
        <f aca="true" t="shared" si="0" ref="D35:D44">B35*C35</f>
        <v>0</v>
      </c>
    </row>
    <row r="36" spans="1:4" ht="13.5" thickBot="1">
      <c r="A36" s="51" t="s">
        <v>28</v>
      </c>
      <c r="B36" s="13">
        <v>15</v>
      </c>
      <c r="C36" s="11"/>
      <c r="D36" s="13">
        <f t="shared" si="0"/>
        <v>0</v>
      </c>
    </row>
    <row r="37" spans="1:4" ht="13.5" thickBot="1">
      <c r="A37" s="51" t="s">
        <v>29</v>
      </c>
      <c r="B37" s="13">
        <v>15</v>
      </c>
      <c r="C37" s="11"/>
      <c r="D37" s="13">
        <f t="shared" si="0"/>
        <v>0</v>
      </c>
    </row>
    <row r="38" spans="1:8" ht="13.5" thickBot="1">
      <c r="A38" s="51" t="s">
        <v>30</v>
      </c>
      <c r="B38" s="13">
        <v>15</v>
      </c>
      <c r="C38" s="11"/>
      <c r="D38" s="13">
        <f t="shared" si="0"/>
        <v>0</v>
      </c>
      <c r="H38"/>
    </row>
    <row r="39" spans="1:8" ht="13.5" thickBot="1">
      <c r="A39" s="51" t="s">
        <v>31</v>
      </c>
      <c r="B39" s="13">
        <v>15</v>
      </c>
      <c r="C39" s="11"/>
      <c r="D39" s="13">
        <f t="shared" si="0"/>
        <v>0</v>
      </c>
      <c r="H39"/>
    </row>
    <row r="40" spans="1:8" ht="13.5" thickBot="1">
      <c r="A40" s="51" t="s">
        <v>32</v>
      </c>
      <c r="B40" s="13">
        <v>15</v>
      </c>
      <c r="C40" s="11"/>
      <c r="D40" s="13">
        <f t="shared" si="0"/>
        <v>0</v>
      </c>
      <c r="H40"/>
    </row>
    <row r="41" spans="1:8" ht="26.25" thickBot="1">
      <c r="A41" s="51" t="s">
        <v>33</v>
      </c>
      <c r="B41" s="13">
        <v>15</v>
      </c>
      <c r="C41" s="11"/>
      <c r="D41" s="13">
        <f t="shared" si="0"/>
        <v>0</v>
      </c>
      <c r="H41"/>
    </row>
    <row r="42" spans="1:8" ht="26.25" thickBot="1">
      <c r="A42" s="51" t="s">
        <v>34</v>
      </c>
      <c r="B42" s="13">
        <v>15</v>
      </c>
      <c r="C42" s="11"/>
      <c r="D42" s="13">
        <f t="shared" si="0"/>
        <v>0</v>
      </c>
      <c r="H42"/>
    </row>
    <row r="43" spans="1:8" ht="13.5" thickBot="1">
      <c r="A43" s="51" t="s">
        <v>16</v>
      </c>
      <c r="B43" s="13">
        <v>15</v>
      </c>
      <c r="C43" s="11"/>
      <c r="D43" s="13">
        <f t="shared" si="0"/>
        <v>0</v>
      </c>
      <c r="H43"/>
    </row>
    <row r="44" spans="1:8" ht="13.5" thickBot="1">
      <c r="A44" s="51" t="s">
        <v>35</v>
      </c>
      <c r="B44" s="13">
        <v>15</v>
      </c>
      <c r="C44" s="20"/>
      <c r="D44" s="13">
        <f t="shared" si="0"/>
        <v>0</v>
      </c>
      <c r="H44"/>
    </row>
    <row r="45" spans="1:8" ht="13.5" thickBot="1">
      <c r="A45" s="25" t="s">
        <v>2</v>
      </c>
      <c r="B45" s="26"/>
      <c r="C45" s="27"/>
      <c r="D45" s="47">
        <f>IF(SUM(D35:D44)&lt;=150,SUM(D35:D44),150)</f>
        <v>0</v>
      </c>
      <c r="H45"/>
    </row>
    <row r="46" spans="1:8" ht="13.5" thickBot="1">
      <c r="A46" s="28" t="s">
        <v>22</v>
      </c>
      <c r="B46" s="29"/>
      <c r="C46" s="29"/>
      <c r="D46" s="30"/>
      <c r="H46"/>
    </row>
    <row r="47" spans="1:8" ht="13.5" thickBot="1">
      <c r="A47" s="15" t="s">
        <v>6</v>
      </c>
      <c r="B47" s="12" t="s">
        <v>4</v>
      </c>
      <c r="C47" s="12" t="s">
        <v>7</v>
      </c>
      <c r="D47" s="12" t="s">
        <v>5</v>
      </c>
      <c r="H47"/>
    </row>
    <row r="48" spans="1:8" ht="13.5" thickBot="1">
      <c r="A48" s="16" t="s">
        <v>36</v>
      </c>
      <c r="B48" s="13">
        <v>50</v>
      </c>
      <c r="C48" s="11"/>
      <c r="D48" s="13">
        <f aca="true" t="shared" si="1" ref="D48:D58">B48*C48</f>
        <v>0</v>
      </c>
      <c r="H48"/>
    </row>
    <row r="49" spans="1:8" ht="13.5" thickBot="1">
      <c r="A49" s="16" t="s">
        <v>11</v>
      </c>
      <c r="B49" s="13">
        <v>30</v>
      </c>
      <c r="C49" s="11"/>
      <c r="D49" s="13">
        <f t="shared" si="1"/>
        <v>0</v>
      </c>
      <c r="H49"/>
    </row>
    <row r="50" spans="1:8" ht="13.5" thickBot="1">
      <c r="A50" s="32" t="s">
        <v>12</v>
      </c>
      <c r="B50" s="33">
        <v>35</v>
      </c>
      <c r="C50" s="34"/>
      <c r="D50" s="33">
        <f t="shared" si="1"/>
        <v>0</v>
      </c>
      <c r="H50"/>
    </row>
    <row r="51" spans="1:4" s="4" customFormat="1" ht="14.25" customHeight="1" thickBot="1">
      <c r="A51" s="37" t="s">
        <v>15</v>
      </c>
      <c r="B51" s="35">
        <v>25</v>
      </c>
      <c r="C51" s="36"/>
      <c r="D51" s="35">
        <f t="shared" si="1"/>
        <v>0</v>
      </c>
    </row>
    <row r="52" spans="1:8" ht="13.5" thickBot="1">
      <c r="A52" s="16" t="s">
        <v>52</v>
      </c>
      <c r="B52" s="23">
        <v>30</v>
      </c>
      <c r="C52" s="20"/>
      <c r="D52" s="38">
        <f t="shared" si="1"/>
        <v>0</v>
      </c>
      <c r="H52"/>
    </row>
    <row r="53" spans="1:8" ht="13.5" thickBot="1">
      <c r="A53" s="16" t="s">
        <v>37</v>
      </c>
      <c r="B53" s="24">
        <v>15</v>
      </c>
      <c r="C53" s="39"/>
      <c r="D53" s="13">
        <f t="shared" si="1"/>
        <v>0</v>
      </c>
      <c r="H53"/>
    </row>
    <row r="54" spans="1:8" ht="13.5" thickBot="1">
      <c r="A54" s="16" t="s">
        <v>38</v>
      </c>
      <c r="B54" s="13">
        <v>15</v>
      </c>
      <c r="C54" s="11"/>
      <c r="D54" s="13">
        <f t="shared" si="1"/>
        <v>0</v>
      </c>
      <c r="H54"/>
    </row>
    <row r="55" spans="1:8" ht="13.5" thickBot="1">
      <c r="A55" s="16" t="s">
        <v>13</v>
      </c>
      <c r="B55" s="13">
        <v>20</v>
      </c>
      <c r="C55" s="11"/>
      <c r="D55" s="13">
        <f t="shared" si="1"/>
        <v>0</v>
      </c>
      <c r="H55"/>
    </row>
    <row r="56" spans="1:8" ht="13.5" thickBot="1">
      <c r="A56" s="16" t="s">
        <v>14</v>
      </c>
      <c r="B56" s="13">
        <v>10</v>
      </c>
      <c r="C56" s="11"/>
      <c r="D56" s="13">
        <f t="shared" si="1"/>
        <v>0</v>
      </c>
      <c r="H56"/>
    </row>
    <row r="57" spans="1:8" ht="13.5" thickBot="1">
      <c r="A57" s="16" t="s">
        <v>19</v>
      </c>
      <c r="B57" s="13">
        <v>10</v>
      </c>
      <c r="C57" s="11"/>
      <c r="D57" s="13">
        <f t="shared" si="1"/>
        <v>0</v>
      </c>
      <c r="H57"/>
    </row>
    <row r="58" spans="1:8" ht="13.5" thickBot="1">
      <c r="A58" s="16" t="s">
        <v>41</v>
      </c>
      <c r="B58" s="21">
        <v>15</v>
      </c>
      <c r="C58" s="11"/>
      <c r="D58" s="13">
        <f t="shared" si="1"/>
        <v>0</v>
      </c>
      <c r="H58"/>
    </row>
    <row r="59" spans="1:8" ht="13.5" thickBot="1">
      <c r="A59" s="25" t="s">
        <v>2</v>
      </c>
      <c r="B59" s="31"/>
      <c r="C59" s="27"/>
      <c r="D59" s="47">
        <f>IF(SUM(D48:D58)&lt;=150,SUM(D48:D58),150)</f>
        <v>0</v>
      </c>
      <c r="H59"/>
    </row>
    <row r="60" spans="1:8" ht="13.5" thickBot="1">
      <c r="A60" s="28"/>
      <c r="B60" s="29"/>
      <c r="C60" s="29"/>
      <c r="D60" s="30"/>
      <c r="H60"/>
    </row>
    <row r="61" spans="1:8" ht="13.5" thickBot="1">
      <c r="A61" s="28" t="s">
        <v>23</v>
      </c>
      <c r="B61" s="29"/>
      <c r="C61" s="29"/>
      <c r="D61" s="30"/>
      <c r="H61"/>
    </row>
    <row r="62" spans="1:8" ht="13.5" thickBot="1">
      <c r="A62" s="15" t="s">
        <v>6</v>
      </c>
      <c r="B62" s="12" t="s">
        <v>4</v>
      </c>
      <c r="C62" s="12" t="s">
        <v>7</v>
      </c>
      <c r="D62" s="12" t="s">
        <v>5</v>
      </c>
      <c r="H62"/>
    </row>
    <row r="63" spans="1:8" ht="26.25" thickBot="1">
      <c r="A63" s="49" t="s">
        <v>53</v>
      </c>
      <c r="B63" s="13">
        <v>20</v>
      </c>
      <c r="C63" s="11"/>
      <c r="D63" s="13">
        <f aca="true" t="shared" si="2" ref="D63:D68">B63*C63</f>
        <v>0</v>
      </c>
      <c r="H63"/>
    </row>
    <row r="64" spans="1:4" s="4" customFormat="1" ht="13.5" thickBot="1">
      <c r="A64" s="49" t="s">
        <v>39</v>
      </c>
      <c r="B64" s="13">
        <v>20</v>
      </c>
      <c r="C64" s="11"/>
      <c r="D64" s="13">
        <f t="shared" si="2"/>
        <v>0</v>
      </c>
    </row>
    <row r="65" spans="1:4" s="4" customFormat="1" ht="39" thickBot="1">
      <c r="A65" s="50" t="s">
        <v>40</v>
      </c>
      <c r="B65" s="13">
        <v>10</v>
      </c>
      <c r="C65" s="11"/>
      <c r="D65" s="13">
        <f t="shared" si="2"/>
        <v>0</v>
      </c>
    </row>
    <row r="66" spans="1:8" ht="26.25" thickBot="1">
      <c r="A66" s="49" t="s">
        <v>54</v>
      </c>
      <c r="B66" s="13">
        <v>20</v>
      </c>
      <c r="C66" s="11"/>
      <c r="D66" s="13">
        <f t="shared" si="2"/>
        <v>0</v>
      </c>
      <c r="H66"/>
    </row>
    <row r="67" spans="1:8" ht="26.25" thickBot="1">
      <c r="A67" s="49" t="s">
        <v>55</v>
      </c>
      <c r="B67" s="13">
        <v>10</v>
      </c>
      <c r="C67" s="11"/>
      <c r="D67" s="13">
        <f t="shared" si="2"/>
        <v>0</v>
      </c>
      <c r="H67"/>
    </row>
    <row r="68" spans="1:8" ht="26.25" thickBot="1">
      <c r="A68" s="49" t="s">
        <v>56</v>
      </c>
      <c r="B68" s="13">
        <v>15</v>
      </c>
      <c r="C68" s="11"/>
      <c r="D68" s="13">
        <f t="shared" si="2"/>
        <v>0</v>
      </c>
      <c r="H68"/>
    </row>
    <row r="69" spans="1:8" ht="13.5" thickBot="1">
      <c r="A69" s="25" t="s">
        <v>2</v>
      </c>
      <c r="B69" s="26"/>
      <c r="C69" s="27"/>
      <c r="D69" s="47">
        <f>IF(SUM(D63:D68)&lt;=150,SUM(D63:D68),150)</f>
        <v>0</v>
      </c>
      <c r="H69"/>
    </row>
    <row r="70" spans="1:8" ht="12.75">
      <c r="A70" s="43" t="s">
        <v>8</v>
      </c>
      <c r="B70" s="44"/>
      <c r="C70" s="45"/>
      <c r="D70" s="42">
        <f>(D11+D16+D24+D32+D45+D59+D69)</f>
        <v>0</v>
      </c>
      <c r="H70"/>
    </row>
    <row r="71" spans="1:8" ht="12.75">
      <c r="A71" s="60" t="s">
        <v>17</v>
      </c>
      <c r="B71" s="61"/>
      <c r="C71" s="62"/>
      <c r="D71" s="46">
        <f>D70/100</f>
        <v>0</v>
      </c>
      <c r="H71"/>
    </row>
    <row r="72" spans="1:8" ht="63.75" customHeight="1">
      <c r="A72" s="65" t="s">
        <v>57</v>
      </c>
      <c r="B72" s="66"/>
      <c r="C72" s="66"/>
      <c r="D72" s="67"/>
      <c r="H72"/>
    </row>
    <row r="73" spans="1:8" ht="13.5" thickBot="1">
      <c r="A73" s="68"/>
      <c r="B73" s="69"/>
      <c r="C73" s="69"/>
      <c r="D73" s="70"/>
      <c r="H73"/>
    </row>
    <row r="74" spans="1:8" ht="15.75" thickBot="1">
      <c r="A74" s="58" t="s">
        <v>24</v>
      </c>
      <c r="B74" s="58"/>
      <c r="C74" s="58"/>
      <c r="D74" s="59"/>
      <c r="H74"/>
    </row>
    <row r="75" spans="1:8" ht="15">
      <c r="A75" s="63" t="s">
        <v>58</v>
      </c>
      <c r="B75" s="63"/>
      <c r="C75" s="63"/>
      <c r="D75" s="64"/>
      <c r="H75"/>
    </row>
    <row r="76" spans="1:8" ht="12.75">
      <c r="A76" s="41"/>
      <c r="B76" s="2"/>
      <c r="C76" s="1"/>
      <c r="D76" s="1"/>
      <c r="H76"/>
    </row>
    <row r="77" spans="1:8" ht="12.75">
      <c r="A77" s="19"/>
      <c r="B77" s="2"/>
      <c r="C77" s="1"/>
      <c r="D77" s="1"/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spans="1:8" ht="12.75">
      <c r="A88" s="1"/>
      <c r="B88" s="2"/>
      <c r="C88" s="1"/>
      <c r="D88" s="1"/>
      <c r="H88"/>
    </row>
    <row r="89" spans="1:8" ht="12.75">
      <c r="A89" s="1"/>
      <c r="B89" s="2"/>
      <c r="C89" s="1"/>
      <c r="D89" s="1"/>
      <c r="H89"/>
    </row>
    <row r="90" spans="1:8" ht="12.75">
      <c r="A90" s="1"/>
      <c r="B90" s="2"/>
      <c r="C90" s="1"/>
      <c r="D90" s="1"/>
      <c r="H90"/>
    </row>
    <row r="91" spans="1:8" ht="12.75">
      <c r="A91" s="1"/>
      <c r="B91" s="2"/>
      <c r="C91" s="1"/>
      <c r="D91" s="1"/>
      <c r="H91"/>
    </row>
    <row r="92" spans="1:8" ht="12.75">
      <c r="A92" s="1"/>
      <c r="B92" s="2"/>
      <c r="C92" s="1"/>
      <c r="D92" s="1"/>
      <c r="H92"/>
    </row>
    <row r="93" spans="1:8" ht="12.75">
      <c r="A93" s="1"/>
      <c r="B93" s="2"/>
      <c r="C93" s="1"/>
      <c r="D93" s="1"/>
      <c r="H93"/>
    </row>
    <row r="94" spans="1:8" ht="12.75">
      <c r="A94" s="1"/>
      <c r="B94" s="2"/>
      <c r="C94" s="1"/>
      <c r="D94" s="1"/>
      <c r="H94"/>
    </row>
    <row r="95" spans="1:8" ht="12.75">
      <c r="A95" s="1"/>
      <c r="B95" s="2"/>
      <c r="C95" s="1"/>
      <c r="D95" s="1"/>
      <c r="H95"/>
    </row>
    <row r="96" spans="1:8" ht="12.75">
      <c r="A96" s="1"/>
      <c r="B96" s="2"/>
      <c r="C96" s="1"/>
      <c r="D96" s="1"/>
      <c r="H96"/>
    </row>
    <row r="97" spans="1:22" ht="13.5">
      <c r="A97" s="1"/>
      <c r="B97" s="2"/>
      <c r="C97" s="1"/>
      <c r="D97" s="1"/>
      <c r="O97" s="5"/>
      <c r="P97" s="2"/>
      <c r="Q97" s="2"/>
      <c r="R97" s="2"/>
      <c r="S97" s="2"/>
      <c r="T97" s="2"/>
      <c r="U97" s="2"/>
      <c r="V97" s="3"/>
    </row>
    <row r="98" spans="1:22" ht="13.5">
      <c r="A98" s="1"/>
      <c r="B98" s="2"/>
      <c r="C98" s="1"/>
      <c r="D98" s="1"/>
      <c r="O98" s="5"/>
      <c r="P98" s="2"/>
      <c r="Q98" s="2"/>
      <c r="R98" s="2"/>
      <c r="S98" s="2"/>
      <c r="T98" s="2"/>
      <c r="U98" s="2"/>
      <c r="V98" s="3"/>
    </row>
    <row r="99" spans="1:22" ht="13.5">
      <c r="A99" s="1"/>
      <c r="B99" s="2"/>
      <c r="C99" s="1"/>
      <c r="D99" s="1"/>
      <c r="O99" s="5"/>
      <c r="P99" s="2"/>
      <c r="Q99" s="2"/>
      <c r="R99" s="2"/>
      <c r="S99" s="2"/>
      <c r="T99" s="2"/>
      <c r="U99" s="2"/>
      <c r="V99" s="3"/>
    </row>
    <row r="100" spans="15:22" ht="13.5">
      <c r="O100" s="57" t="s">
        <v>3</v>
      </c>
      <c r="P100" s="57"/>
      <c r="Q100" s="57"/>
      <c r="R100" s="57"/>
      <c r="S100" s="57"/>
      <c r="T100" s="57"/>
      <c r="U100" s="57"/>
      <c r="V100" s="57"/>
    </row>
    <row r="101" spans="15:22" ht="13.5">
      <c r="O101" s="5"/>
      <c r="P101" s="2"/>
      <c r="Q101" s="2"/>
      <c r="R101" s="2"/>
      <c r="S101" s="2"/>
      <c r="T101" s="2"/>
      <c r="U101" s="2"/>
      <c r="V101" s="3"/>
    </row>
    <row r="102" spans="15:22" ht="12.75">
      <c r="O102" s="6"/>
      <c r="V102" s="7"/>
    </row>
    <row r="105" ht="12.75" customHeight="1"/>
    <row r="106" ht="29.25" customHeight="1"/>
    <row r="107" spans="1:4" ht="12.75">
      <c r="A107"/>
      <c r="C107"/>
      <c r="D107"/>
    </row>
    <row r="108" spans="5:8" ht="12.75">
      <c r="E108" s="7"/>
      <c r="H108"/>
    </row>
    <row r="109" spans="5:8" ht="12.75">
      <c r="E109" s="7"/>
      <c r="H109"/>
    </row>
    <row r="110" spans="1:4" ht="12.75">
      <c r="A110"/>
      <c r="C110"/>
      <c r="D110"/>
    </row>
    <row r="111" spans="1:4" ht="12.75">
      <c r="A111"/>
      <c r="C111"/>
      <c r="D111"/>
    </row>
    <row r="112" spans="1:4" ht="12.75">
      <c r="A112"/>
      <c r="C112"/>
      <c r="D112"/>
    </row>
    <row r="113" spans="1:4" ht="12.75">
      <c r="A113"/>
      <c r="C113"/>
      <c r="D113"/>
    </row>
    <row r="114" ht="12.75">
      <c r="H114"/>
    </row>
    <row r="115" spans="1:8" ht="12.75">
      <c r="A115"/>
      <c r="C115"/>
      <c r="D115"/>
      <c r="H115"/>
    </row>
    <row r="116" spans="1:8" ht="12.75">
      <c r="A116"/>
      <c r="C116"/>
      <c r="D116"/>
      <c r="H116"/>
    </row>
    <row r="117" spans="1:8" ht="12.75">
      <c r="A117"/>
      <c r="C117"/>
      <c r="D117"/>
      <c r="H117"/>
    </row>
    <row r="118" spans="1:8" ht="22.5" customHeight="1">
      <c r="A118"/>
      <c r="C118"/>
      <c r="D118"/>
      <c r="H118"/>
    </row>
    <row r="119" spans="1:8" ht="12.75">
      <c r="A119"/>
      <c r="C119"/>
      <c r="D119"/>
      <c r="H119"/>
    </row>
    <row r="120" spans="1:8" ht="12.75">
      <c r="A120"/>
      <c r="C120"/>
      <c r="D120"/>
      <c r="H120"/>
    </row>
    <row r="121" spans="1:8" ht="12.75">
      <c r="A121"/>
      <c r="C121"/>
      <c r="D121"/>
      <c r="H121"/>
    </row>
    <row r="122" spans="1:8" ht="12.75" customHeight="1">
      <c r="A122"/>
      <c r="C122"/>
      <c r="D122"/>
      <c r="H122"/>
    </row>
    <row r="123" spans="1:8" ht="12.75" customHeight="1">
      <c r="A123"/>
      <c r="C123"/>
      <c r="D123"/>
      <c r="H123"/>
    </row>
    <row r="124" spans="1:8" ht="12.75" customHeight="1">
      <c r="A124"/>
      <c r="C124"/>
      <c r="D124"/>
      <c r="H124"/>
    </row>
    <row r="125" spans="1:4" ht="12.75">
      <c r="A125"/>
      <c r="C125"/>
      <c r="D125"/>
    </row>
    <row r="126" spans="1:4" ht="12.75">
      <c r="A126"/>
      <c r="C126"/>
      <c r="D126"/>
    </row>
    <row r="127" spans="1:8" ht="12.75" customHeight="1">
      <c r="A127"/>
      <c r="C127"/>
      <c r="D127"/>
      <c r="H127"/>
    </row>
    <row r="128" spans="1:8" ht="24" customHeight="1">
      <c r="A128"/>
      <c r="C128"/>
      <c r="D128"/>
      <c r="H128"/>
    </row>
    <row r="129" spans="1:8" ht="24" customHeight="1">
      <c r="A129"/>
      <c r="C129"/>
      <c r="D129"/>
      <c r="H129"/>
    </row>
    <row r="130" spans="1:8" ht="12.75" customHeight="1">
      <c r="A130"/>
      <c r="C130"/>
      <c r="D130"/>
      <c r="H130"/>
    </row>
    <row r="131" spans="1:4" ht="12.75">
      <c r="A131"/>
      <c r="C131"/>
      <c r="D131"/>
    </row>
    <row r="132" spans="1:4" ht="12.75">
      <c r="A132"/>
      <c r="C132"/>
      <c r="D132"/>
    </row>
    <row r="133" spans="1:8" ht="12.75" customHeight="1">
      <c r="A133"/>
      <c r="C133"/>
      <c r="D133"/>
      <c r="H133"/>
    </row>
    <row r="134" spans="1:8" ht="24" customHeight="1">
      <c r="A134"/>
      <c r="C134"/>
      <c r="D134"/>
      <c r="H134"/>
    </row>
    <row r="135" ht="12.75" customHeight="1">
      <c r="H135"/>
    </row>
    <row r="136" spans="1:8" ht="12.75" customHeight="1">
      <c r="A136"/>
      <c r="C136"/>
      <c r="D136"/>
      <c r="H136"/>
    </row>
    <row r="137" spans="1:4" ht="12.75">
      <c r="A137"/>
      <c r="C137"/>
      <c r="D137"/>
    </row>
    <row r="138" spans="1:8" ht="24" customHeight="1">
      <c r="A138"/>
      <c r="C138"/>
      <c r="D138"/>
      <c r="H138"/>
    </row>
    <row r="139" spans="1:8" ht="24" customHeight="1">
      <c r="A139"/>
      <c r="C139"/>
      <c r="D139"/>
      <c r="H139"/>
    </row>
    <row r="140" spans="1:8" ht="24" customHeight="1">
      <c r="A140"/>
      <c r="C140"/>
      <c r="D140"/>
      <c r="H140"/>
    </row>
    <row r="141" spans="1:8" ht="24" customHeight="1">
      <c r="A141"/>
      <c r="C141"/>
      <c r="D141"/>
      <c r="H141"/>
    </row>
    <row r="142" spans="1:8" ht="36" customHeight="1">
      <c r="A142"/>
      <c r="C142"/>
      <c r="D142"/>
      <c r="H142"/>
    </row>
    <row r="143" ht="24" customHeight="1">
      <c r="H143"/>
    </row>
    <row r="144" spans="1:8" ht="12.75" customHeight="1">
      <c r="A144"/>
      <c r="C144"/>
      <c r="D144"/>
      <c r="H144"/>
    </row>
    <row r="145" spans="1:8" ht="12.75" customHeight="1">
      <c r="A145"/>
      <c r="C145"/>
      <c r="D145"/>
      <c r="H145"/>
    </row>
    <row r="146" spans="1:8" ht="12.75" customHeight="1">
      <c r="A146"/>
      <c r="C146"/>
      <c r="D146"/>
      <c r="H146"/>
    </row>
    <row r="147" spans="1:8" ht="24" customHeight="1">
      <c r="A147"/>
      <c r="C147"/>
      <c r="D147"/>
      <c r="H147"/>
    </row>
    <row r="148" spans="1:8" ht="24" customHeight="1">
      <c r="A148"/>
      <c r="C148"/>
      <c r="D148"/>
      <c r="H148"/>
    </row>
    <row r="149" ht="12.75" customHeight="1">
      <c r="H149"/>
    </row>
    <row r="150" spans="1:8" ht="12.75" customHeight="1">
      <c r="A150"/>
      <c r="C150"/>
      <c r="D150"/>
      <c r="H150"/>
    </row>
    <row r="151" spans="1:8" ht="12.75" customHeight="1">
      <c r="A151"/>
      <c r="C151"/>
      <c r="D151"/>
      <c r="H151"/>
    </row>
    <row r="152" spans="1:8" ht="12.75" customHeight="1">
      <c r="A152"/>
      <c r="C152"/>
      <c r="D152"/>
      <c r="H152"/>
    </row>
    <row r="153" spans="1:8" ht="12.75" customHeight="1">
      <c r="A153"/>
      <c r="C153"/>
      <c r="D153"/>
      <c r="H153"/>
    </row>
    <row r="154" ht="24" customHeight="1">
      <c r="H154"/>
    </row>
    <row r="155" spans="1:8" ht="12.75" customHeight="1">
      <c r="A155"/>
      <c r="C155"/>
      <c r="D155"/>
      <c r="H155"/>
    </row>
    <row r="156" spans="1:8" ht="12.75" customHeight="1">
      <c r="A156"/>
      <c r="C156"/>
      <c r="D156"/>
      <c r="H156"/>
    </row>
    <row r="157" ht="12.75" customHeight="1">
      <c r="H157"/>
    </row>
    <row r="159" spans="1:8" ht="24" customHeight="1">
      <c r="A159"/>
      <c r="C159"/>
      <c r="D159"/>
      <c r="H159"/>
    </row>
    <row r="160" ht="24" customHeight="1">
      <c r="H160"/>
    </row>
    <row r="161" spans="1:8" ht="36" customHeight="1">
      <c r="A161"/>
      <c r="C161"/>
      <c r="D161"/>
      <c r="H161"/>
    </row>
    <row r="162" ht="36" customHeight="1">
      <c r="H162"/>
    </row>
    <row r="163" spans="1:8" ht="84" customHeight="1">
      <c r="A163"/>
      <c r="C163"/>
      <c r="D163"/>
      <c r="H163"/>
    </row>
    <row r="164" ht="12.75" customHeight="1">
      <c r="H164"/>
    </row>
    <row r="165" spans="1:8" ht="12.75" customHeight="1">
      <c r="A165"/>
      <c r="C165"/>
      <c r="D165"/>
      <c r="H165"/>
    </row>
    <row r="166" spans="1:4" ht="12.75">
      <c r="A166"/>
      <c r="C166"/>
      <c r="D166"/>
    </row>
    <row r="167" spans="1:8" ht="24" customHeight="1">
      <c r="A167"/>
      <c r="C167"/>
      <c r="D167"/>
      <c r="H167"/>
    </row>
    <row r="168" spans="1:8" ht="24" customHeight="1">
      <c r="A168"/>
      <c r="C168"/>
      <c r="D168"/>
      <c r="H168"/>
    </row>
    <row r="169" spans="1:8" ht="36" customHeight="1">
      <c r="A169"/>
      <c r="C169"/>
      <c r="D169"/>
      <c r="H169"/>
    </row>
    <row r="170" ht="12.75" customHeight="1">
      <c r="H170"/>
    </row>
    <row r="171" spans="1:8" ht="12.75" customHeight="1">
      <c r="A171"/>
      <c r="C171"/>
      <c r="D171"/>
      <c r="H171"/>
    </row>
    <row r="172" spans="1:4" ht="12.75">
      <c r="A172"/>
      <c r="C172"/>
      <c r="D172"/>
    </row>
    <row r="173" spans="1:8" ht="24" customHeight="1">
      <c r="A173"/>
      <c r="C173"/>
      <c r="D173"/>
      <c r="H173"/>
    </row>
    <row r="174" spans="1:8" ht="48" customHeight="1">
      <c r="A174"/>
      <c r="C174"/>
      <c r="D174"/>
      <c r="H174"/>
    </row>
    <row r="175" spans="1:8" ht="12.75" customHeight="1">
      <c r="A175"/>
      <c r="C175"/>
      <c r="D175"/>
      <c r="H175"/>
    </row>
    <row r="176" ht="12.75" customHeight="1">
      <c r="H176"/>
    </row>
    <row r="178" spans="1:8" ht="36" customHeight="1">
      <c r="A178"/>
      <c r="C178"/>
      <c r="D178"/>
      <c r="H178"/>
    </row>
    <row r="179" spans="1:8" ht="12.75" customHeight="1">
      <c r="A179"/>
      <c r="C179"/>
      <c r="D179"/>
      <c r="H179"/>
    </row>
    <row r="182" spans="1:8" ht="12.75" customHeight="1">
      <c r="A182"/>
      <c r="C182"/>
      <c r="D182"/>
      <c r="H182"/>
    </row>
    <row r="183" spans="1:4" ht="12.75">
      <c r="A183"/>
      <c r="C183"/>
      <c r="D183"/>
    </row>
    <row r="184" ht="12.75" customHeight="1">
      <c r="H184"/>
    </row>
    <row r="186" ht="12.75" customHeight="1">
      <c r="H186"/>
    </row>
    <row r="188" ht="12.75" customHeight="1">
      <c r="H188"/>
    </row>
    <row r="189" ht="12.75" customHeight="1">
      <c r="H189"/>
    </row>
    <row r="190" ht="12.75" customHeight="1">
      <c r="H190"/>
    </row>
    <row r="191" ht="12.75" customHeight="1">
      <c r="H191"/>
    </row>
    <row r="192" ht="12.75" customHeight="1">
      <c r="H192"/>
    </row>
    <row r="194" ht="12.75" customHeight="1">
      <c r="H194"/>
    </row>
    <row r="195" ht="12.75" customHeight="1">
      <c r="H195"/>
    </row>
    <row r="196" ht="12.75" customHeight="1">
      <c r="H196"/>
    </row>
    <row r="197" ht="12.75" customHeight="1">
      <c r="H197"/>
    </row>
    <row r="198" ht="12.75" customHeight="1">
      <c r="H198"/>
    </row>
    <row r="201" ht="22.5" customHeight="1">
      <c r="H201"/>
    </row>
    <row r="202" ht="12.75" customHeight="1">
      <c r="H202"/>
    </row>
    <row r="205" ht="12.75" customHeight="1">
      <c r="H205"/>
    </row>
    <row r="206" ht="12.75" customHeight="1">
      <c r="H206"/>
    </row>
  </sheetData>
  <sheetProtection password="B208" sheet="1" selectLockedCells="1"/>
  <mergeCells count="10">
    <mergeCell ref="A1:D1"/>
    <mergeCell ref="A2:D2"/>
    <mergeCell ref="A3:D3"/>
    <mergeCell ref="A5:D5"/>
    <mergeCell ref="A11:C11"/>
    <mergeCell ref="O100:V100"/>
    <mergeCell ref="A74:D74"/>
    <mergeCell ref="A71:C71"/>
    <mergeCell ref="A75:D75"/>
    <mergeCell ref="A72:D73"/>
  </mergeCells>
  <printOptions/>
  <pageMargins left="0.5905511811023623" right="0.1968503937007874" top="0.3937007874015748" bottom="0.1968503937007874" header="0.11811023622047245" footer="0.11811023622047245"/>
  <pageSetup horizontalDpi="600" verticalDpi="600" orientation="portrait" paperSize="9" scale="95" r:id="rId2"/>
  <rowBreaks count="1" manualBreakCount="1">
    <brk id="3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CENTRINO_CORE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UFAC</cp:lastModifiedBy>
  <cp:lastPrinted>2014-02-07T21:34:42Z</cp:lastPrinted>
  <dcterms:created xsi:type="dcterms:W3CDTF">2007-03-29T03:37:29Z</dcterms:created>
  <dcterms:modified xsi:type="dcterms:W3CDTF">2022-09-28T14:15:50Z</dcterms:modified>
  <cp:category/>
  <cp:version/>
  <cp:contentType/>
  <cp:contentStatus/>
</cp:coreProperties>
</file>